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Sheet1!$2:$100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<sst xmlns="http://schemas.openxmlformats.org/spreadsheetml/2006/main" count="408" uniqueCount="286">
  <si>
    <t>石鼓区2022年公开招聘事业单位工作人员综合成绩名单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</si>
  <si>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</si>
  <si>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</si>
  <si>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</si>
  <si>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</si>
  <si>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</si>
  <si>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</si>
  <si>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</si>
  <si>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综合成绩</t>
  </si>
  <si>
    <t>备注</t>
  </si>
  <si>
    <t>SGSY1107418</t>
  </si>
  <si>
    <t>刘俊甫</t>
  </si>
  <si>
    <t>中共石鼓区委党史研究室（石鼓区地方志编纂室）</t>
  </si>
  <si>
    <t>A001文字综合</t>
  </si>
  <si>
    <t>SGSY1107428</t>
  </si>
  <si>
    <t>张鹏</t>
  </si>
  <si>
    <t>SGSY1100225</t>
  </si>
  <si>
    <t>高澳</t>
  </si>
  <si>
    <t>石鼓区机关党员活动中心</t>
  </si>
  <si>
    <t>A002文字综合</t>
  </si>
  <si>
    <t>SGSY1100218</t>
  </si>
  <si>
    <t>吕婷</t>
  </si>
  <si>
    <t>SGSY1100229</t>
  </si>
  <si>
    <t>颜婳</t>
  </si>
  <si>
    <t>SGSY1100123</t>
  </si>
  <si>
    <t>黄澳格</t>
  </si>
  <si>
    <t>SGSY1107725</t>
  </si>
  <si>
    <t>舒文</t>
  </si>
  <si>
    <t>石鼓区新时代文明实践服务中心</t>
  </si>
  <si>
    <t>A003文字综合</t>
  </si>
  <si>
    <t>SGSY1107728</t>
  </si>
  <si>
    <t>罗莹</t>
  </si>
  <si>
    <t>SGSY1107804</t>
  </si>
  <si>
    <t>唐敏</t>
  </si>
  <si>
    <t>石鼓区网络安全和信息化事务中心</t>
  </si>
  <si>
    <t>A004文字综合</t>
  </si>
  <si>
    <t>SGSY1107807</t>
  </si>
  <si>
    <t>王婕</t>
  </si>
  <si>
    <t>缺考</t>
  </si>
  <si>
    <t>SGSY1107905</t>
  </si>
  <si>
    <t>陈怡美</t>
  </si>
  <si>
    <t>石鼓区党外知识分子联谊中心</t>
  </si>
  <si>
    <t>A005文字综合</t>
  </si>
  <si>
    <t>SGSY1107911</t>
  </si>
  <si>
    <t>叶小玉</t>
  </si>
  <si>
    <t>SGSY1108010</t>
  </si>
  <si>
    <t>罗茜</t>
  </si>
  <si>
    <t>石鼓区机构编制事务中心</t>
  </si>
  <si>
    <t>A006文字综合</t>
  </si>
  <si>
    <t>SGSY1108003</t>
  </si>
  <si>
    <t>蒋贤明</t>
  </si>
  <si>
    <t>SGSY1101006</t>
  </si>
  <si>
    <t>阳欣言</t>
  </si>
  <si>
    <t>石鼓区工青妇事业发展中心</t>
  </si>
  <si>
    <t>A007文字综合</t>
  </si>
  <si>
    <t>SGSY1100314</t>
  </si>
  <si>
    <t>周京金</t>
  </si>
  <si>
    <t>SGSY1102713</t>
  </si>
  <si>
    <t>谷成鹏</t>
  </si>
  <si>
    <t>SGSY1101514</t>
  </si>
  <si>
    <t>廖婧妤</t>
  </si>
  <si>
    <t>SGSY1108028</t>
  </si>
  <si>
    <t>胡青</t>
  </si>
  <si>
    <t>石鼓区非公有制经济服务中心</t>
  </si>
  <si>
    <t>A008文字综合</t>
  </si>
  <si>
    <t>SGSY1108020</t>
  </si>
  <si>
    <t>张厅</t>
  </si>
  <si>
    <t>SGSY1108115</t>
  </si>
  <si>
    <t>蒋晔</t>
  </si>
  <si>
    <t>石鼓区婚姻登记服务中心</t>
  </si>
  <si>
    <t>A009文字综合</t>
  </si>
  <si>
    <t>SGSY1108102</t>
  </si>
  <si>
    <t>李琛琳</t>
  </si>
  <si>
    <t>SGSY1108323</t>
  </si>
  <si>
    <t>彭君</t>
  </si>
  <si>
    <t>石鼓区福利院</t>
  </si>
  <si>
    <t>A010综合管理</t>
  </si>
  <si>
    <t>SGSY1108324</t>
  </si>
  <si>
    <t>曹子源</t>
  </si>
  <si>
    <t>SGSY1108504</t>
  </si>
  <si>
    <t>曾鹏</t>
  </si>
  <si>
    <t>石鼓区法律援助中心</t>
  </si>
  <si>
    <t>A011计算机</t>
  </si>
  <si>
    <t>SGSY1108530</t>
  </si>
  <si>
    <t>陈涛</t>
  </si>
  <si>
    <t>SGSY1108724</t>
  </si>
  <si>
    <t>彭麟翔</t>
  </si>
  <si>
    <t>石鼓区市场监督管理信息中心</t>
  </si>
  <si>
    <t>A012安全监管</t>
  </si>
  <si>
    <t>SGSY1108804</t>
  </si>
  <si>
    <t>陈思维</t>
  </si>
  <si>
    <t>SGSY1108828</t>
  </si>
  <si>
    <t>华夏</t>
  </si>
  <si>
    <t>A013安全监管</t>
  </si>
  <si>
    <t>SGSY1108824</t>
  </si>
  <si>
    <t>谢欢</t>
  </si>
  <si>
    <t>SGSY1109125</t>
  </si>
  <si>
    <t>黄佳</t>
  </si>
  <si>
    <t>A014综合监管</t>
  </si>
  <si>
    <t>SGSY1109002</t>
  </si>
  <si>
    <t>康敏祎</t>
  </si>
  <si>
    <t>SGSY1109321</t>
  </si>
  <si>
    <t>何妍依</t>
  </si>
  <si>
    <t>石鼓区园林绿化所</t>
  </si>
  <si>
    <t>A015园林人员</t>
  </si>
  <si>
    <t>SGSY1109308</t>
  </si>
  <si>
    <t>刘婕</t>
  </si>
  <si>
    <t>SGSY1109509</t>
  </si>
  <si>
    <t>刘慧超</t>
  </si>
  <si>
    <t>石鼓区信访接待中心</t>
  </si>
  <si>
    <t>A016文字综合</t>
  </si>
  <si>
    <t>SGSY1109405</t>
  </si>
  <si>
    <t>林巧</t>
  </si>
  <si>
    <t>SGSY1103427</t>
  </si>
  <si>
    <t>贺思佳</t>
  </si>
  <si>
    <t>石鼓区政务服务中心</t>
  </si>
  <si>
    <t>A017文字综合</t>
  </si>
  <si>
    <t>SGSY1104018</t>
  </si>
  <si>
    <t>唐左今</t>
  </si>
  <si>
    <t>SGSY1109828</t>
  </si>
  <si>
    <t>沈森林</t>
  </si>
  <si>
    <t>石鼓区合江街道综合行政执法大队</t>
  </si>
  <si>
    <t>A018文字综合</t>
  </si>
  <si>
    <t>SGSY1109926</t>
  </si>
  <si>
    <t>李湘杰</t>
  </si>
  <si>
    <t>石鼓区人民街道综合行政执法大队</t>
  </si>
  <si>
    <t>A019文字综合</t>
  </si>
  <si>
    <t>SGSY1110012</t>
  </si>
  <si>
    <t>肖林林</t>
  </si>
  <si>
    <t>A020文字综合</t>
  </si>
  <si>
    <t>SGSY1110010</t>
  </si>
  <si>
    <t>肖静</t>
  </si>
  <si>
    <t>SGSY1110028</t>
  </si>
  <si>
    <t>罗琴琴</t>
  </si>
  <si>
    <t>石鼓区青山街道社会事业综合服务中心</t>
  </si>
  <si>
    <t>A021文字综合</t>
  </si>
  <si>
    <t>SGSY1110023</t>
  </si>
  <si>
    <t>石莹</t>
  </si>
  <si>
    <t>SGSY1110114</t>
  </si>
  <si>
    <t>张欣</t>
  </si>
  <si>
    <t>A022文字综合</t>
  </si>
  <si>
    <t>SGSY1110121</t>
  </si>
  <si>
    <t>向艳丽</t>
  </si>
  <si>
    <t>SGSY1110130</t>
  </si>
  <si>
    <t>王怡杉</t>
  </si>
  <si>
    <t>A023文字综合</t>
  </si>
  <si>
    <t>SGSY1110210</t>
  </si>
  <si>
    <t>郑帅</t>
  </si>
  <si>
    <t>SGSY1106219</t>
  </si>
  <si>
    <t>何莎莎</t>
  </si>
  <si>
    <t>A024文字综合</t>
  </si>
  <si>
    <t>SGSY1104604</t>
  </si>
  <si>
    <t>曾威</t>
  </si>
  <si>
    <t>SGSY1106615</t>
  </si>
  <si>
    <t>周羽</t>
  </si>
  <si>
    <t>SGSY1106608</t>
  </si>
  <si>
    <t>唐鹏</t>
  </si>
  <si>
    <t>SGSY1110227</t>
  </si>
  <si>
    <t>李鹏翼</t>
  </si>
  <si>
    <t>石鼓区黄沙湾街道社会事业综合服务中心</t>
  </si>
  <si>
    <t>A025文字综合</t>
  </si>
  <si>
    <t>SGSY1110220</t>
  </si>
  <si>
    <t>王强</t>
  </si>
  <si>
    <t>SGSY1110303</t>
  </si>
  <si>
    <t>刘彬</t>
  </si>
  <si>
    <t>石鼓区财政投资评审服务中心</t>
  </si>
  <si>
    <t>B001造价工程师</t>
  </si>
  <si>
    <t>SGSY1110312</t>
  </si>
  <si>
    <t>陈菁菁</t>
  </si>
  <si>
    <t>SGSY1110307</t>
  </si>
  <si>
    <t>刘宏伟</t>
  </si>
  <si>
    <t>SGSY1110308</t>
  </si>
  <si>
    <t>尹凝子</t>
  </si>
  <si>
    <t>SGSY1107228</t>
  </si>
  <si>
    <t>刘睿杰</t>
  </si>
  <si>
    <t>石鼓区应急服务中心</t>
  </si>
  <si>
    <t>B002安全监管</t>
  </si>
  <si>
    <t>SGSY1107213</t>
  </si>
  <si>
    <t>陈文超</t>
  </si>
  <si>
    <t>SGSY1110514</t>
  </si>
  <si>
    <t>刘灵聪</t>
  </si>
  <si>
    <t>B003安全监管</t>
  </si>
  <si>
    <t>SGSY1110518</t>
  </si>
  <si>
    <t>李向前</t>
  </si>
  <si>
    <t>SGSY1110702</t>
  </si>
  <si>
    <t>陈凯</t>
  </si>
  <si>
    <t>石鼓区科技创业服务中心</t>
  </si>
  <si>
    <t>B004业务人员</t>
  </si>
  <si>
    <t>SGSY1110709</t>
  </si>
  <si>
    <t>李涛</t>
  </si>
  <si>
    <t>SGSY1110722</t>
  </si>
  <si>
    <t>李振裕</t>
  </si>
  <si>
    <t>石鼓区角山镇农业综合服务中心</t>
  </si>
  <si>
    <t>B005业务人员</t>
  </si>
  <si>
    <t>SGSY1110719</t>
  </si>
  <si>
    <t>周扬辉</t>
  </si>
  <si>
    <t>SGSY1113421</t>
  </si>
  <si>
    <t>赵亚乔</t>
  </si>
  <si>
    <t>石鼓区农业技术服务中心</t>
  </si>
  <si>
    <t>C001畜牧兽医</t>
  </si>
  <si>
    <t>SGSY1113413</t>
  </si>
  <si>
    <t>龙潭</t>
  </si>
  <si>
    <t>SGSY1111022</t>
  </si>
  <si>
    <t>张楚婷</t>
  </si>
  <si>
    <t>C002安全监管</t>
  </si>
  <si>
    <t>SGSY1110918</t>
  </si>
  <si>
    <t>刘源</t>
  </si>
  <si>
    <t>C003安全监管</t>
  </si>
  <si>
    <t>SGSY1110913</t>
  </si>
  <si>
    <t>杨岚</t>
  </si>
  <si>
    <t>SGSY1111607</t>
  </si>
  <si>
    <t>刘佳峥</t>
  </si>
  <si>
    <t>D001财会人员</t>
  </si>
  <si>
    <t>SGSY1111527</t>
  </si>
  <si>
    <t>王淑芬</t>
  </si>
  <si>
    <t>SGSY1111820</t>
  </si>
  <si>
    <t>唐宇欣</t>
  </si>
  <si>
    <t>中共石鼓区委研究中心</t>
  </si>
  <si>
    <t>D002财会人员</t>
  </si>
  <si>
    <t>SGSY1111812</t>
  </si>
  <si>
    <t>廖卓群</t>
  </si>
  <si>
    <t>SGSY1106811</t>
  </si>
  <si>
    <t>徐良根</t>
  </si>
  <si>
    <t>石鼓区重点建设项目事务中心</t>
  </si>
  <si>
    <t>D003项目服务</t>
  </si>
  <si>
    <t>SGSY1106911</t>
  </si>
  <si>
    <t>刘韫琪</t>
  </si>
  <si>
    <t>SGSY1112008</t>
  </si>
  <si>
    <t>李洁</t>
  </si>
  <si>
    <t>D004财会人员</t>
  </si>
  <si>
    <t>SGSY1111924</t>
  </si>
  <si>
    <t>凌麒</t>
  </si>
  <si>
    <t>SGSY1112303</t>
  </si>
  <si>
    <t>肖美</t>
  </si>
  <si>
    <t>石鼓区就业服务中心</t>
  </si>
  <si>
    <t>D005财会人员</t>
  </si>
  <si>
    <t>SGSY1112202</t>
  </si>
  <si>
    <t>李欣</t>
  </si>
  <si>
    <t>SGSY1112406</t>
  </si>
  <si>
    <t>李振宇</t>
  </si>
  <si>
    <t>石鼓区社会保险服务中心</t>
  </si>
  <si>
    <t>D006财会人员</t>
  </si>
  <si>
    <t>SGSY1112401</t>
  </si>
  <si>
    <t>甄培</t>
  </si>
  <si>
    <t>SGSY1112424</t>
  </si>
  <si>
    <t>魏婉青</t>
  </si>
  <si>
    <t>D007财会人员</t>
  </si>
  <si>
    <t>SGSY1112506</t>
  </si>
  <si>
    <t>刘庆</t>
  </si>
  <si>
    <t>SGSY1112615</t>
  </si>
  <si>
    <t>肖楚凤</t>
  </si>
  <si>
    <t>SGSY1112824</t>
  </si>
  <si>
    <t>胡灿</t>
  </si>
  <si>
    <t>石鼓区库区移民事务中心</t>
  </si>
  <si>
    <t>D008财会人员</t>
  </si>
  <si>
    <t>SGSY1112802</t>
  </si>
  <si>
    <t>吴伟</t>
  </si>
  <si>
    <t>SGSY1113110</t>
  </si>
  <si>
    <t>许宇思</t>
  </si>
  <si>
    <t>石鼓区审计服务中心</t>
  </si>
  <si>
    <t>D009审计人员</t>
  </si>
  <si>
    <t>SGSY1113119</t>
  </si>
  <si>
    <t>陈依依</t>
  </si>
  <si>
    <t>SGSY1107006</t>
  </si>
  <si>
    <t>唐择宇</t>
  </si>
  <si>
    <t>石鼓区电子计算站</t>
  </si>
  <si>
    <t>D010综合管理</t>
  </si>
  <si>
    <t>SGSY1107125</t>
  </si>
  <si>
    <t>何娴</t>
  </si>
  <si>
    <t>SGSY1113306</t>
  </si>
  <si>
    <t>刘文杰</t>
  </si>
  <si>
    <t>石鼓区环境卫生所</t>
  </si>
  <si>
    <t>D011财会人员</t>
  </si>
  <si>
    <t>SGSY1113307</t>
  </si>
  <si>
    <t>唐艳辉</t>
  </si>
  <si>
    <t>SGSY1111120</t>
  </si>
  <si>
    <t>贺耀瑾</t>
  </si>
  <si>
    <t>石鼓区社区矫正服务中心</t>
  </si>
  <si>
    <t>E001社区矫正</t>
  </si>
  <si>
    <t>SGSY1111116</t>
  </si>
  <si>
    <t>罗焱伙</t>
  </si>
  <si>
    <t>SGSY1111410</t>
  </si>
  <si>
    <t>蒋薇</t>
  </si>
  <si>
    <t>E002法律援助</t>
  </si>
  <si>
    <t>SGSY1111415</t>
  </si>
  <si>
    <t>宁艳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</si>
</sst>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22"/>
      <color rgb="FF000000"/>
      <name val="黑体"/>
      <charset val="134"/>
    </font>
    <font>
      <sz val="14"/>
      <color rgb="FF000000"/>
      <name val="黑体"/>
      <charset val="134"/>
    </font>
    <font>
      <sz val="11"/>
      <color theme="1"/>
      <name val="仿宋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99\Desktop\&#38754;&#35797;&#32771;&#35797;&#23460;&#36164;&#26009;\&#38754;&#35797;&#25104;&#32489;&#34920;\&#24037;&#20316;&#20154;&#21592;&#38754;&#35797;&#25104;&#32489;&#34920;&#65288;&#25152;&#26377;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考生姓名</v>
          </cell>
          <cell r="C3" t="str">
            <v>考               官                编                   号</v>
          </cell>
        </row>
        <row r="3">
          <cell r="J3" t="str">
            <v>最高分</v>
          </cell>
          <cell r="K3" t="str">
            <v>最低分</v>
          </cell>
          <cell r="L3" t="str">
            <v>平均分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</row>
        <row r="5">
          <cell r="B5" t="str">
            <v>肖林林</v>
          </cell>
          <cell r="C5">
            <v>80</v>
          </cell>
          <cell r="D5">
            <v>80</v>
          </cell>
          <cell r="E5">
            <v>80</v>
          </cell>
          <cell r="F5">
            <v>88</v>
          </cell>
          <cell r="G5">
            <v>90</v>
          </cell>
          <cell r="H5">
            <v>85</v>
          </cell>
          <cell r="I5">
            <v>89</v>
          </cell>
          <cell r="J5">
            <v>90</v>
          </cell>
          <cell r="K5">
            <v>80</v>
          </cell>
          <cell r="L5">
            <v>84.4</v>
          </cell>
        </row>
        <row r="6">
          <cell r="B6" t="str">
            <v>肖静</v>
          </cell>
          <cell r="C6">
            <v>87</v>
          </cell>
          <cell r="D6">
            <v>80</v>
          </cell>
          <cell r="E6">
            <v>78</v>
          </cell>
          <cell r="F6">
            <v>80</v>
          </cell>
          <cell r="G6">
            <v>78</v>
          </cell>
          <cell r="H6">
            <v>77</v>
          </cell>
          <cell r="I6">
            <v>81</v>
          </cell>
          <cell r="J6">
            <v>87</v>
          </cell>
          <cell r="K6">
            <v>77</v>
          </cell>
          <cell r="L6">
            <v>79.4</v>
          </cell>
        </row>
        <row r="7">
          <cell r="B7" t="str">
            <v>曹子源</v>
          </cell>
          <cell r="C7">
            <v>83</v>
          </cell>
          <cell r="D7">
            <v>82</v>
          </cell>
          <cell r="E7">
            <v>82</v>
          </cell>
          <cell r="F7">
            <v>86</v>
          </cell>
          <cell r="G7">
            <v>85</v>
          </cell>
          <cell r="H7">
            <v>89</v>
          </cell>
          <cell r="I7">
            <v>87</v>
          </cell>
          <cell r="J7">
            <v>89</v>
          </cell>
          <cell r="K7">
            <v>82</v>
          </cell>
          <cell r="L7">
            <v>84.6</v>
          </cell>
        </row>
        <row r="8">
          <cell r="B8" t="str">
            <v>彭君</v>
          </cell>
          <cell r="C8">
            <v>83</v>
          </cell>
          <cell r="D8">
            <v>77</v>
          </cell>
          <cell r="E8">
            <v>77</v>
          </cell>
          <cell r="F8">
            <v>83</v>
          </cell>
          <cell r="G8">
            <v>76</v>
          </cell>
          <cell r="H8">
            <v>78</v>
          </cell>
          <cell r="I8">
            <v>78</v>
          </cell>
          <cell r="J8">
            <v>83</v>
          </cell>
          <cell r="K8">
            <v>76</v>
          </cell>
          <cell r="L8">
            <v>78.6</v>
          </cell>
        </row>
        <row r="9">
          <cell r="B9" t="str">
            <v>叶小玉</v>
          </cell>
          <cell r="C9">
            <v>78</v>
          </cell>
          <cell r="D9">
            <v>75</v>
          </cell>
          <cell r="E9">
            <v>84</v>
          </cell>
          <cell r="F9">
            <v>78</v>
          </cell>
          <cell r="G9">
            <v>77</v>
          </cell>
          <cell r="H9">
            <v>78</v>
          </cell>
          <cell r="I9">
            <v>77</v>
          </cell>
          <cell r="J9">
            <v>84</v>
          </cell>
          <cell r="K9">
            <v>75</v>
          </cell>
          <cell r="L9">
            <v>77.6</v>
          </cell>
        </row>
        <row r="10">
          <cell r="B10" t="str">
            <v>陈怡美</v>
          </cell>
          <cell r="C10">
            <v>78</v>
          </cell>
          <cell r="D10">
            <v>75</v>
          </cell>
          <cell r="E10">
            <v>75</v>
          </cell>
          <cell r="F10">
            <v>70</v>
          </cell>
          <cell r="G10">
            <v>73</v>
          </cell>
          <cell r="H10">
            <v>75</v>
          </cell>
          <cell r="I10">
            <v>75</v>
          </cell>
          <cell r="J10">
            <v>78</v>
          </cell>
          <cell r="K10">
            <v>70</v>
          </cell>
          <cell r="L10">
            <v>74.6</v>
          </cell>
        </row>
        <row r="11">
          <cell r="B11" t="str">
            <v>陈涛</v>
          </cell>
          <cell r="C11">
            <v>81</v>
          </cell>
          <cell r="D11">
            <v>79</v>
          </cell>
          <cell r="E11">
            <v>84</v>
          </cell>
          <cell r="F11">
            <v>81</v>
          </cell>
          <cell r="G11">
            <v>79</v>
          </cell>
          <cell r="H11">
            <v>80</v>
          </cell>
          <cell r="I11">
            <v>82</v>
          </cell>
          <cell r="J11">
            <v>84</v>
          </cell>
          <cell r="K11">
            <v>79</v>
          </cell>
          <cell r="L11">
            <v>80.6</v>
          </cell>
        </row>
        <row r="12">
          <cell r="B12" t="str">
            <v>曾鹏</v>
          </cell>
          <cell r="C12">
            <v>81</v>
          </cell>
          <cell r="D12">
            <v>78</v>
          </cell>
          <cell r="E12">
            <v>80</v>
          </cell>
          <cell r="F12">
            <v>76</v>
          </cell>
          <cell r="G12">
            <v>77</v>
          </cell>
          <cell r="H12">
            <v>77</v>
          </cell>
          <cell r="I12">
            <v>77</v>
          </cell>
          <cell r="J12">
            <v>81</v>
          </cell>
          <cell r="K12">
            <v>76</v>
          </cell>
          <cell r="L12">
            <v>77.8</v>
          </cell>
        </row>
        <row r="13">
          <cell r="B13" t="str">
            <v>舒文</v>
          </cell>
          <cell r="C13">
            <v>89</v>
          </cell>
          <cell r="D13">
            <v>82</v>
          </cell>
          <cell r="E13">
            <v>80</v>
          </cell>
          <cell r="F13">
            <v>90</v>
          </cell>
          <cell r="G13">
            <v>89</v>
          </cell>
          <cell r="H13">
            <v>84</v>
          </cell>
          <cell r="I13">
            <v>88</v>
          </cell>
          <cell r="J13">
            <v>90</v>
          </cell>
          <cell r="K13">
            <v>80</v>
          </cell>
          <cell r="L13">
            <v>86.4</v>
          </cell>
        </row>
        <row r="14">
          <cell r="B14" t="str">
            <v>罗莹</v>
          </cell>
          <cell r="C14">
            <v>85</v>
          </cell>
          <cell r="D14">
            <v>79</v>
          </cell>
          <cell r="E14">
            <v>79</v>
          </cell>
          <cell r="F14">
            <v>81</v>
          </cell>
          <cell r="G14">
            <v>78</v>
          </cell>
          <cell r="H14">
            <v>82</v>
          </cell>
          <cell r="I14">
            <v>79</v>
          </cell>
          <cell r="J14">
            <v>85</v>
          </cell>
          <cell r="K14">
            <v>78</v>
          </cell>
          <cell r="L14">
            <v>80</v>
          </cell>
        </row>
        <row r="20">
          <cell r="B20" t="str">
            <v>考生姓名</v>
          </cell>
          <cell r="C20" t="str">
            <v>考               官                编                   号</v>
          </cell>
        </row>
        <row r="20">
          <cell r="J20" t="str">
            <v>最高分</v>
          </cell>
          <cell r="K20" t="str">
            <v>最低分</v>
          </cell>
          <cell r="L20" t="str">
            <v>平均分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4</v>
          </cell>
          <cell r="G21">
            <v>5</v>
          </cell>
          <cell r="H21">
            <v>6</v>
          </cell>
          <cell r="I21">
            <v>7</v>
          </cell>
        </row>
        <row r="22">
          <cell r="B22" t="str">
            <v>罗琴琴</v>
          </cell>
          <cell r="C22">
            <v>78</v>
          </cell>
          <cell r="D22">
            <v>80</v>
          </cell>
          <cell r="E22">
            <v>85</v>
          </cell>
          <cell r="F22">
            <v>77</v>
          </cell>
          <cell r="G22">
            <v>80</v>
          </cell>
          <cell r="H22">
            <v>75</v>
          </cell>
          <cell r="I22">
            <v>75</v>
          </cell>
          <cell r="J22">
            <v>85</v>
          </cell>
          <cell r="K22">
            <v>75</v>
          </cell>
          <cell r="L22">
            <v>78</v>
          </cell>
        </row>
        <row r="23">
          <cell r="B23" t="str">
            <v>石莹</v>
          </cell>
          <cell r="C23">
            <v>79</v>
          </cell>
          <cell r="D23">
            <v>80</v>
          </cell>
          <cell r="E23">
            <v>78</v>
          </cell>
          <cell r="F23">
            <v>88</v>
          </cell>
          <cell r="G23">
            <v>80</v>
          </cell>
          <cell r="H23">
            <v>87</v>
          </cell>
          <cell r="I23">
            <v>82</v>
          </cell>
          <cell r="J23">
            <v>88</v>
          </cell>
          <cell r="K23">
            <v>78</v>
          </cell>
          <cell r="L23">
            <v>81.6</v>
          </cell>
        </row>
        <row r="24">
          <cell r="B24" t="str">
            <v>唐敏</v>
          </cell>
          <cell r="C24">
            <v>88</v>
          </cell>
          <cell r="D24">
            <v>85</v>
          </cell>
          <cell r="E24">
            <v>89</v>
          </cell>
          <cell r="F24">
            <v>94</v>
          </cell>
          <cell r="G24">
            <v>86</v>
          </cell>
          <cell r="H24">
            <v>93</v>
          </cell>
          <cell r="I24">
            <v>91</v>
          </cell>
          <cell r="J24">
            <v>94</v>
          </cell>
          <cell r="K24">
            <v>85</v>
          </cell>
          <cell r="L24">
            <v>89.4</v>
          </cell>
        </row>
        <row r="25">
          <cell r="B25" t="str">
            <v>高澳</v>
          </cell>
          <cell r="C25">
            <v>85</v>
          </cell>
          <cell r="D25">
            <v>80</v>
          </cell>
          <cell r="E25">
            <v>87</v>
          </cell>
          <cell r="F25">
            <v>80</v>
          </cell>
          <cell r="G25">
            <v>83</v>
          </cell>
          <cell r="H25">
            <v>82</v>
          </cell>
          <cell r="I25">
            <v>80</v>
          </cell>
          <cell r="J25">
            <v>87</v>
          </cell>
          <cell r="K25">
            <v>80</v>
          </cell>
          <cell r="L25">
            <v>82</v>
          </cell>
        </row>
        <row r="26">
          <cell r="B26" t="str">
            <v>吕婷</v>
          </cell>
          <cell r="C26">
            <v>80</v>
          </cell>
          <cell r="D26">
            <v>78</v>
          </cell>
          <cell r="E26">
            <v>79</v>
          </cell>
          <cell r="F26">
            <v>82</v>
          </cell>
          <cell r="G26">
            <v>82</v>
          </cell>
          <cell r="H26">
            <v>85</v>
          </cell>
          <cell r="I26">
            <v>79</v>
          </cell>
          <cell r="J26">
            <v>85</v>
          </cell>
          <cell r="K26">
            <v>78</v>
          </cell>
          <cell r="L26">
            <v>80.4</v>
          </cell>
        </row>
        <row r="27">
          <cell r="B27" t="str">
            <v>颜婳</v>
          </cell>
          <cell r="C27">
            <v>76</v>
          </cell>
          <cell r="D27">
            <v>75</v>
          </cell>
          <cell r="E27">
            <v>80</v>
          </cell>
          <cell r="F27">
            <v>84</v>
          </cell>
          <cell r="G27">
            <v>78</v>
          </cell>
          <cell r="H27">
            <v>78</v>
          </cell>
          <cell r="I27">
            <v>75</v>
          </cell>
          <cell r="J27">
            <v>84</v>
          </cell>
          <cell r="K27">
            <v>75</v>
          </cell>
          <cell r="L27">
            <v>77.4</v>
          </cell>
        </row>
        <row r="28">
          <cell r="B28" t="str">
            <v>黄澳格</v>
          </cell>
          <cell r="C28">
            <v>77</v>
          </cell>
          <cell r="D28">
            <v>80</v>
          </cell>
          <cell r="E28">
            <v>76</v>
          </cell>
          <cell r="F28">
            <v>78</v>
          </cell>
          <cell r="G28">
            <v>78</v>
          </cell>
          <cell r="H28">
            <v>79</v>
          </cell>
          <cell r="I28">
            <v>78</v>
          </cell>
          <cell r="J28">
            <v>80</v>
          </cell>
          <cell r="K28">
            <v>76</v>
          </cell>
          <cell r="L28">
            <v>78</v>
          </cell>
        </row>
        <row r="29">
          <cell r="B29" t="str">
            <v>张鹏</v>
          </cell>
          <cell r="C29">
            <v>87</v>
          </cell>
          <cell r="D29">
            <v>81</v>
          </cell>
          <cell r="E29">
            <v>82</v>
          </cell>
          <cell r="F29">
            <v>92</v>
          </cell>
          <cell r="G29">
            <v>89</v>
          </cell>
          <cell r="H29">
            <v>88</v>
          </cell>
          <cell r="I29">
            <v>79</v>
          </cell>
          <cell r="J29">
            <v>92</v>
          </cell>
          <cell r="K29">
            <v>79</v>
          </cell>
          <cell r="L29">
            <v>85.4</v>
          </cell>
        </row>
        <row r="30">
          <cell r="B30" t="str">
            <v>刘俊甫</v>
          </cell>
          <cell r="C30">
            <v>88</v>
          </cell>
          <cell r="D30">
            <v>80</v>
          </cell>
          <cell r="E30">
            <v>87</v>
          </cell>
          <cell r="F30">
            <v>80</v>
          </cell>
          <cell r="G30">
            <v>85</v>
          </cell>
          <cell r="H30">
            <v>86</v>
          </cell>
          <cell r="I30">
            <v>84</v>
          </cell>
          <cell r="J30">
            <v>88</v>
          </cell>
          <cell r="K30">
            <v>80</v>
          </cell>
          <cell r="L30">
            <v>84.4</v>
          </cell>
        </row>
        <row r="31">
          <cell r="B31" t="str">
            <v>阳欣言</v>
          </cell>
          <cell r="C31">
            <v>79</v>
          </cell>
          <cell r="D31">
            <v>79</v>
          </cell>
          <cell r="E31">
            <v>78</v>
          </cell>
          <cell r="F31">
            <v>78</v>
          </cell>
          <cell r="G31">
            <v>82</v>
          </cell>
          <cell r="H31">
            <v>81</v>
          </cell>
          <cell r="I31">
            <v>79</v>
          </cell>
          <cell r="J31">
            <v>82</v>
          </cell>
          <cell r="K31">
            <v>78</v>
          </cell>
          <cell r="L31">
            <v>79.2</v>
          </cell>
        </row>
        <row r="37">
          <cell r="B37" t="str">
            <v>考生姓名</v>
          </cell>
          <cell r="C37" t="str">
            <v>考               官                编                   号</v>
          </cell>
        </row>
        <row r="37">
          <cell r="J37" t="str">
            <v>最高分</v>
          </cell>
          <cell r="K37" t="str">
            <v>最低分</v>
          </cell>
          <cell r="L37" t="str">
            <v>平均分</v>
          </cell>
        </row>
        <row r="38">
          <cell r="C38">
            <v>1</v>
          </cell>
          <cell r="D38">
            <v>2</v>
          </cell>
          <cell r="E38">
            <v>3</v>
          </cell>
          <cell r="F38">
            <v>4</v>
          </cell>
          <cell r="G38">
            <v>5</v>
          </cell>
          <cell r="H38">
            <v>6</v>
          </cell>
          <cell r="I38">
            <v>7</v>
          </cell>
        </row>
        <row r="39">
          <cell r="B39" t="str">
            <v>周京金</v>
          </cell>
          <cell r="C39">
            <v>80</v>
          </cell>
          <cell r="D39">
            <v>83</v>
          </cell>
          <cell r="E39">
            <v>92</v>
          </cell>
          <cell r="F39">
            <v>83</v>
          </cell>
          <cell r="G39">
            <v>88</v>
          </cell>
          <cell r="H39">
            <v>88</v>
          </cell>
          <cell r="I39">
            <v>88</v>
          </cell>
          <cell r="J39">
            <v>92</v>
          </cell>
          <cell r="K39">
            <v>80</v>
          </cell>
          <cell r="L39">
            <v>86</v>
          </cell>
        </row>
        <row r="40">
          <cell r="B40" t="str">
            <v>廖婧妤</v>
          </cell>
          <cell r="C40">
            <v>85</v>
          </cell>
          <cell r="D40">
            <v>83</v>
          </cell>
          <cell r="E40">
            <v>81</v>
          </cell>
          <cell r="F40">
            <v>84</v>
          </cell>
          <cell r="G40">
            <v>89</v>
          </cell>
          <cell r="H40">
            <v>90</v>
          </cell>
          <cell r="I40">
            <v>85</v>
          </cell>
          <cell r="J40">
            <v>90</v>
          </cell>
          <cell r="K40">
            <v>81</v>
          </cell>
          <cell r="L40">
            <v>85.2</v>
          </cell>
        </row>
        <row r="41">
          <cell r="B41" t="str">
            <v>张厅</v>
          </cell>
          <cell r="C41">
            <v>80</v>
          </cell>
          <cell r="D41">
            <v>80</v>
          </cell>
          <cell r="E41">
            <v>81</v>
          </cell>
          <cell r="F41">
            <v>79</v>
          </cell>
          <cell r="G41">
            <v>80</v>
          </cell>
          <cell r="H41">
            <v>78</v>
          </cell>
          <cell r="I41">
            <v>75</v>
          </cell>
          <cell r="J41">
            <v>81</v>
          </cell>
          <cell r="K41">
            <v>75</v>
          </cell>
          <cell r="L41">
            <v>79.4</v>
          </cell>
        </row>
        <row r="42">
          <cell r="B42" t="str">
            <v>胡青</v>
          </cell>
          <cell r="C42">
            <v>79</v>
          </cell>
          <cell r="D42">
            <v>80</v>
          </cell>
          <cell r="E42">
            <v>87</v>
          </cell>
          <cell r="F42">
            <v>77</v>
          </cell>
          <cell r="G42">
            <v>90</v>
          </cell>
          <cell r="H42">
            <v>82</v>
          </cell>
          <cell r="I42">
            <v>80</v>
          </cell>
          <cell r="J42">
            <v>90</v>
          </cell>
          <cell r="K42">
            <v>77</v>
          </cell>
          <cell r="L42">
            <v>81.6</v>
          </cell>
        </row>
        <row r="43">
          <cell r="B43" t="str">
            <v>黄佳</v>
          </cell>
          <cell r="C43">
            <v>79</v>
          </cell>
          <cell r="D43">
            <v>78</v>
          </cell>
          <cell r="E43">
            <v>78</v>
          </cell>
          <cell r="F43">
            <v>79</v>
          </cell>
          <cell r="G43">
            <v>81</v>
          </cell>
          <cell r="H43">
            <v>78</v>
          </cell>
          <cell r="I43">
            <v>79</v>
          </cell>
          <cell r="J43">
            <v>81</v>
          </cell>
          <cell r="K43">
            <v>78</v>
          </cell>
          <cell r="L43">
            <v>78.6</v>
          </cell>
        </row>
        <row r="44">
          <cell r="B44" t="str">
            <v>康敏祎</v>
          </cell>
          <cell r="C44">
            <v>85</v>
          </cell>
          <cell r="D44">
            <v>77</v>
          </cell>
          <cell r="E44">
            <v>80</v>
          </cell>
          <cell r="F44">
            <v>79</v>
          </cell>
          <cell r="G44">
            <v>79</v>
          </cell>
          <cell r="H44">
            <v>80</v>
          </cell>
          <cell r="I44">
            <v>76</v>
          </cell>
          <cell r="J44">
            <v>85</v>
          </cell>
          <cell r="K44">
            <v>76</v>
          </cell>
          <cell r="L44">
            <v>79</v>
          </cell>
        </row>
        <row r="45">
          <cell r="B45" t="str">
            <v>沈森林</v>
          </cell>
          <cell r="C45">
            <v>83</v>
          </cell>
          <cell r="D45">
            <v>77</v>
          </cell>
          <cell r="E45">
            <v>77</v>
          </cell>
          <cell r="F45">
            <v>80</v>
          </cell>
          <cell r="G45">
            <v>76</v>
          </cell>
          <cell r="H45">
            <v>78</v>
          </cell>
          <cell r="I45">
            <v>80</v>
          </cell>
          <cell r="J45">
            <v>83</v>
          </cell>
          <cell r="K45">
            <v>76</v>
          </cell>
          <cell r="L45">
            <v>78.4</v>
          </cell>
        </row>
        <row r="46">
          <cell r="B46" t="str">
            <v>陈思维</v>
          </cell>
          <cell r="C46">
            <v>78</v>
          </cell>
          <cell r="D46">
            <v>76</v>
          </cell>
          <cell r="E46">
            <v>80</v>
          </cell>
          <cell r="F46">
            <v>76</v>
          </cell>
          <cell r="G46">
            <v>75</v>
          </cell>
          <cell r="H46">
            <v>75</v>
          </cell>
          <cell r="I46">
            <v>76</v>
          </cell>
          <cell r="J46">
            <v>80</v>
          </cell>
          <cell r="K46">
            <v>75</v>
          </cell>
          <cell r="L46">
            <v>76.2</v>
          </cell>
        </row>
        <row r="47">
          <cell r="B47" t="str">
            <v>彭麟翔</v>
          </cell>
          <cell r="C47">
            <v>81</v>
          </cell>
          <cell r="D47">
            <v>79</v>
          </cell>
          <cell r="E47">
            <v>79</v>
          </cell>
          <cell r="F47">
            <v>82</v>
          </cell>
          <cell r="G47">
            <v>78</v>
          </cell>
          <cell r="H47">
            <v>76</v>
          </cell>
          <cell r="I47">
            <v>85</v>
          </cell>
          <cell r="J47">
            <v>85</v>
          </cell>
          <cell r="K47">
            <v>76</v>
          </cell>
          <cell r="L47">
            <v>79.8</v>
          </cell>
        </row>
        <row r="48">
          <cell r="B48" t="str">
            <v>向艳丽</v>
          </cell>
          <cell r="C48">
            <v>76</v>
          </cell>
          <cell r="D48">
            <v>77</v>
          </cell>
          <cell r="E48">
            <v>76</v>
          </cell>
          <cell r="F48">
            <v>80</v>
          </cell>
          <cell r="G48">
            <v>79</v>
          </cell>
          <cell r="H48">
            <v>75</v>
          </cell>
          <cell r="I48">
            <v>77</v>
          </cell>
          <cell r="J48">
            <v>80</v>
          </cell>
          <cell r="K48">
            <v>75</v>
          </cell>
          <cell r="L48">
            <v>77</v>
          </cell>
        </row>
        <row r="54">
          <cell r="B54" t="str">
            <v>考生姓名</v>
          </cell>
          <cell r="C54" t="str">
            <v>考               官                编                   号</v>
          </cell>
        </row>
        <row r="54">
          <cell r="J54" t="str">
            <v>最高分</v>
          </cell>
          <cell r="K54" t="str">
            <v>最低分</v>
          </cell>
          <cell r="L54" t="str">
            <v>平均分</v>
          </cell>
        </row>
        <row r="55">
          <cell r="C55">
            <v>1</v>
          </cell>
          <cell r="D55">
            <v>2</v>
          </cell>
          <cell r="E55">
            <v>3</v>
          </cell>
          <cell r="F55">
            <v>4</v>
          </cell>
          <cell r="G55">
            <v>5</v>
          </cell>
          <cell r="H55">
            <v>6</v>
          </cell>
          <cell r="I55">
            <v>7</v>
          </cell>
        </row>
        <row r="56">
          <cell r="B56" t="str">
            <v>张欣</v>
          </cell>
          <cell r="C56">
            <v>86</v>
          </cell>
          <cell r="D56">
            <v>81</v>
          </cell>
          <cell r="E56">
            <v>82</v>
          </cell>
          <cell r="F56">
            <v>83</v>
          </cell>
          <cell r="G56">
            <v>80</v>
          </cell>
          <cell r="H56">
            <v>87</v>
          </cell>
          <cell r="I56">
            <v>80</v>
          </cell>
          <cell r="J56">
            <v>87</v>
          </cell>
          <cell r="K56">
            <v>80</v>
          </cell>
          <cell r="L56">
            <v>82.4</v>
          </cell>
        </row>
        <row r="57">
          <cell r="B57" t="str">
            <v>蒋贤明</v>
          </cell>
          <cell r="C57">
            <v>82</v>
          </cell>
          <cell r="D57">
            <v>78</v>
          </cell>
          <cell r="E57">
            <v>79</v>
          </cell>
          <cell r="F57">
            <v>77</v>
          </cell>
          <cell r="G57">
            <v>82</v>
          </cell>
          <cell r="H57">
            <v>81</v>
          </cell>
          <cell r="I57">
            <v>80</v>
          </cell>
          <cell r="J57">
            <v>82</v>
          </cell>
          <cell r="K57">
            <v>77</v>
          </cell>
          <cell r="L57">
            <v>80</v>
          </cell>
        </row>
        <row r="58">
          <cell r="B58" t="str">
            <v>罗茜</v>
          </cell>
          <cell r="C58">
            <v>75</v>
          </cell>
          <cell r="D58">
            <v>78</v>
          </cell>
          <cell r="E58">
            <v>78</v>
          </cell>
          <cell r="F58">
            <v>78</v>
          </cell>
          <cell r="G58">
            <v>76</v>
          </cell>
          <cell r="H58">
            <v>75</v>
          </cell>
          <cell r="I58">
            <v>75</v>
          </cell>
          <cell r="J58">
            <v>78</v>
          </cell>
          <cell r="K58">
            <v>75</v>
          </cell>
          <cell r="L58">
            <v>76.4</v>
          </cell>
        </row>
        <row r="59">
          <cell r="B59" t="str">
            <v>刘慧超</v>
          </cell>
          <cell r="C59">
            <v>81</v>
          </cell>
          <cell r="D59">
            <v>87</v>
          </cell>
          <cell r="E59">
            <v>85</v>
          </cell>
          <cell r="F59">
            <v>79</v>
          </cell>
          <cell r="G59">
            <v>81</v>
          </cell>
          <cell r="H59">
            <v>80</v>
          </cell>
          <cell r="I59">
            <v>82</v>
          </cell>
          <cell r="J59">
            <v>87</v>
          </cell>
          <cell r="K59">
            <v>79</v>
          </cell>
          <cell r="L59">
            <v>81.8</v>
          </cell>
        </row>
        <row r="60">
          <cell r="B60" t="str">
            <v>林巧</v>
          </cell>
          <cell r="C60">
            <v>76</v>
          </cell>
          <cell r="D60">
            <v>79</v>
          </cell>
          <cell r="E60">
            <v>80</v>
          </cell>
          <cell r="F60">
            <v>78</v>
          </cell>
          <cell r="G60">
            <v>76</v>
          </cell>
          <cell r="H60">
            <v>81</v>
          </cell>
          <cell r="I60">
            <v>76</v>
          </cell>
          <cell r="J60">
            <v>81</v>
          </cell>
          <cell r="K60">
            <v>76</v>
          </cell>
          <cell r="L60">
            <v>77.8</v>
          </cell>
        </row>
        <row r="61">
          <cell r="B61" t="str">
            <v>唐左今</v>
          </cell>
          <cell r="C61">
            <v>79</v>
          </cell>
          <cell r="D61">
            <v>84</v>
          </cell>
          <cell r="E61">
            <v>81</v>
          </cell>
          <cell r="F61">
            <v>81</v>
          </cell>
          <cell r="G61">
            <v>82</v>
          </cell>
          <cell r="H61">
            <v>79</v>
          </cell>
          <cell r="I61">
            <v>81</v>
          </cell>
          <cell r="J61">
            <v>84</v>
          </cell>
          <cell r="K61">
            <v>79</v>
          </cell>
          <cell r="L61">
            <v>80.8</v>
          </cell>
        </row>
        <row r="62">
          <cell r="B62" t="str">
            <v>贺思佳</v>
          </cell>
          <cell r="C62">
            <v>86</v>
          </cell>
          <cell r="D62">
            <v>81</v>
          </cell>
          <cell r="E62">
            <v>83</v>
          </cell>
          <cell r="F62">
            <v>88</v>
          </cell>
          <cell r="G62">
            <v>90</v>
          </cell>
          <cell r="H62">
            <v>82</v>
          </cell>
          <cell r="I62">
            <v>82</v>
          </cell>
          <cell r="J62">
            <v>90</v>
          </cell>
          <cell r="K62">
            <v>81</v>
          </cell>
          <cell r="L62">
            <v>84.2</v>
          </cell>
        </row>
        <row r="63">
          <cell r="B63" t="str">
            <v>华夏</v>
          </cell>
          <cell r="C63">
            <v>80</v>
          </cell>
          <cell r="D63">
            <v>78</v>
          </cell>
          <cell r="E63">
            <v>81</v>
          </cell>
          <cell r="F63">
            <v>80</v>
          </cell>
          <cell r="G63">
            <v>79</v>
          </cell>
          <cell r="H63">
            <v>80</v>
          </cell>
          <cell r="I63">
            <v>80</v>
          </cell>
          <cell r="J63">
            <v>81</v>
          </cell>
          <cell r="K63">
            <v>78</v>
          </cell>
          <cell r="L63">
            <v>79.8</v>
          </cell>
        </row>
        <row r="64">
          <cell r="B64" t="str">
            <v>谢欢</v>
          </cell>
          <cell r="C64">
            <v>81</v>
          </cell>
          <cell r="D64">
            <v>77</v>
          </cell>
          <cell r="E64">
            <v>82</v>
          </cell>
          <cell r="F64">
            <v>79</v>
          </cell>
          <cell r="G64">
            <v>83</v>
          </cell>
          <cell r="H64">
            <v>83</v>
          </cell>
          <cell r="I64">
            <v>84</v>
          </cell>
          <cell r="J64">
            <v>84</v>
          </cell>
          <cell r="K64">
            <v>77</v>
          </cell>
          <cell r="L64">
            <v>81.6</v>
          </cell>
        </row>
        <row r="65">
          <cell r="B65" t="str">
            <v>李湘杰</v>
          </cell>
          <cell r="C65">
            <v>83</v>
          </cell>
          <cell r="D65">
            <v>80</v>
          </cell>
          <cell r="E65">
            <v>84</v>
          </cell>
          <cell r="F65">
            <v>87</v>
          </cell>
          <cell r="G65">
            <v>90</v>
          </cell>
          <cell r="H65">
            <v>82</v>
          </cell>
          <cell r="I65">
            <v>80</v>
          </cell>
          <cell r="J65">
            <v>90</v>
          </cell>
          <cell r="K65">
            <v>80</v>
          </cell>
          <cell r="L65">
            <v>83.2</v>
          </cell>
        </row>
        <row r="72">
          <cell r="B72" t="str">
            <v>考生姓名</v>
          </cell>
          <cell r="C72" t="str">
            <v>考               官                编                   号</v>
          </cell>
        </row>
        <row r="72">
          <cell r="J72" t="str">
            <v>最高分</v>
          </cell>
          <cell r="K72" t="str">
            <v>最低分</v>
          </cell>
          <cell r="L72" t="str">
            <v>平均分</v>
          </cell>
        </row>
        <row r="73">
          <cell r="C73">
            <v>1</v>
          </cell>
          <cell r="D73">
            <v>2</v>
          </cell>
          <cell r="E73">
            <v>3</v>
          </cell>
          <cell r="F73">
            <v>4</v>
          </cell>
          <cell r="G73">
            <v>5</v>
          </cell>
          <cell r="H73">
            <v>6</v>
          </cell>
          <cell r="I73">
            <v>7</v>
          </cell>
        </row>
        <row r="74">
          <cell r="B74" t="str">
            <v>李琛琳</v>
          </cell>
          <cell r="C74">
            <v>77</v>
          </cell>
          <cell r="D74">
            <v>78</v>
          </cell>
          <cell r="E74">
            <v>78</v>
          </cell>
          <cell r="F74">
            <v>79</v>
          </cell>
          <cell r="G74">
            <v>78</v>
          </cell>
          <cell r="H74">
            <v>79</v>
          </cell>
          <cell r="I74">
            <v>78</v>
          </cell>
          <cell r="J74">
            <v>79</v>
          </cell>
          <cell r="K74">
            <v>77</v>
          </cell>
          <cell r="L74">
            <v>78.2</v>
          </cell>
        </row>
        <row r="75">
          <cell r="B75" t="str">
            <v>蒋晔</v>
          </cell>
          <cell r="C75">
            <v>84</v>
          </cell>
          <cell r="D75">
            <v>82</v>
          </cell>
          <cell r="E75">
            <v>84</v>
          </cell>
          <cell r="F75">
            <v>83</v>
          </cell>
          <cell r="G75">
            <v>84</v>
          </cell>
          <cell r="H75">
            <v>84</v>
          </cell>
          <cell r="I75">
            <v>85</v>
          </cell>
          <cell r="J75">
            <v>85</v>
          </cell>
          <cell r="K75">
            <v>82</v>
          </cell>
          <cell r="L75">
            <v>83.8</v>
          </cell>
        </row>
        <row r="76">
          <cell r="B76" t="str">
            <v>何妍依</v>
          </cell>
          <cell r="C76">
            <v>82</v>
          </cell>
          <cell r="D76">
            <v>79</v>
          </cell>
          <cell r="E76">
            <v>80</v>
          </cell>
          <cell r="F76">
            <v>80</v>
          </cell>
          <cell r="G76">
            <v>78</v>
          </cell>
          <cell r="H76">
            <v>79</v>
          </cell>
          <cell r="I76">
            <v>78</v>
          </cell>
          <cell r="J76">
            <v>82</v>
          </cell>
          <cell r="K76">
            <v>78</v>
          </cell>
          <cell r="L76">
            <v>79.2</v>
          </cell>
        </row>
        <row r="77">
          <cell r="B77" t="str">
            <v>郑帅</v>
          </cell>
          <cell r="C77">
            <v>75</v>
          </cell>
          <cell r="D77">
            <v>75</v>
          </cell>
          <cell r="E77">
            <v>79</v>
          </cell>
          <cell r="F77">
            <v>75</v>
          </cell>
          <cell r="G77">
            <v>77</v>
          </cell>
          <cell r="H77">
            <v>79</v>
          </cell>
          <cell r="I77">
            <v>75</v>
          </cell>
          <cell r="J77">
            <v>79</v>
          </cell>
          <cell r="K77">
            <v>75</v>
          </cell>
          <cell r="L77">
            <v>76.2</v>
          </cell>
        </row>
        <row r="78">
          <cell r="B78" t="str">
            <v>王怡杉</v>
          </cell>
          <cell r="C78">
            <v>78</v>
          </cell>
          <cell r="D78">
            <v>79</v>
          </cell>
          <cell r="E78">
            <v>80</v>
          </cell>
          <cell r="F78">
            <v>82</v>
          </cell>
          <cell r="G78">
            <v>80</v>
          </cell>
          <cell r="H78">
            <v>80</v>
          </cell>
          <cell r="I78">
            <v>79</v>
          </cell>
          <cell r="J78">
            <v>82</v>
          </cell>
          <cell r="K78">
            <v>78</v>
          </cell>
          <cell r="L78">
            <v>79.6</v>
          </cell>
        </row>
        <row r="79">
          <cell r="J79">
            <v>0</v>
          </cell>
          <cell r="K79">
            <v>0</v>
          </cell>
          <cell r="L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0"/>
  <sheetViews>
    <sheetView tabSelected="1" workbookViewId="0">
      <selection activeCell="D2" sqref="D$1:D$1048576"/>
    </sheetView>
  </sheetViews>
  <sheetFormatPr defaultColWidth="9" defaultRowHeight="13.5"/>
  <cols>
    <col min="1" max="1" width="5.875" style="1" customWidth="1"/>
    <col min="2" max="2" width="16" style="1" customWidth="1"/>
    <col min="3" max="3" width="9.125" style="1" customWidth="1"/>
    <col min="4" max="4" width="55.875" style="3" customWidth="1"/>
    <col min="5" max="5" width="17.375" style="1" customWidth="1"/>
    <col min="6" max="7" width="11.875" style="1" customWidth="1"/>
    <col min="8" max="8" width="11.875" style="4" customWidth="1"/>
    <col min="9" max="9" width="8" style="1" customWidth="1"/>
    <col min="10" max="16381" width="9" style="1"/>
    <col min="16382" max="16384" width="9" style="5"/>
  </cols>
  <sheetData>
    <row r="1" s="1" customFormat="1" ht="27" spans="1:9">
      <c r="A1" s="6" t="s">
        <v>0</v>
      </c>
      <c r="B1" s="6"/>
      <c r="C1" s="6"/>
      <c r="D1" s="6"/>
      <c r="E1" s="6"/>
      <c r="F1" s="6"/>
      <c r="G1" s="6"/>
      <c r="H1" s="7"/>
      <c r="I1" s="6"/>
    </row>
    <row r="2" s="1" customFormat="1" ht="17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13" t="s">
        <v>8</v>
      </c>
      <c r="I2" s="8" t="s">
        <v>9</v>
      </c>
    </row>
    <row r="3" s="1" customFormat="1" ht="18.75" spans="1:9">
      <c r="A3" s="14">
        <v>1</v>
      </c>
      <c r="B3" s="15" t="s">
        <v>10</v>
      </c>
      <c r="C3" s="15" t="s">
        <v>11</v>
      </c>
      <c r="D3" s="16" t="s">
        <v>12</v>
      </c>
      <c r="E3" s="15" t="s">
        <v>13</v>
      </c>
      <c r="F3" s="17">
        <v>78.3</v>
      </c>
      <c r="G3" s="16">
        <f>VLOOKUP(C3,[1]Sheet1!$B:$L,11,0)</f>
        <v>84.4</v>
      </c>
      <c r="H3" s="18">
        <f t="shared" ref="H3:H66" si="0">F3*0.6+G3*0.4</f>
        <v>80.74</v>
      </c>
      <c r="I3" s="14"/>
    </row>
    <row r="4" s="1" customFormat="1" ht="18.75" spans="1:9">
      <c r="A4" s="14">
        <v>2</v>
      </c>
      <c r="B4" s="15" t="s">
        <v>14</v>
      </c>
      <c r="C4" s="15" t="s">
        <v>15</v>
      </c>
      <c r="D4" s="16" t="s">
        <v>12</v>
      </c>
      <c r="E4" s="15" t="s">
        <v>13</v>
      </c>
      <c r="F4" s="17">
        <v>75.15</v>
      </c>
      <c r="G4" s="16">
        <f>VLOOKUP(C4,[1]Sheet1!$B:$L,11,0)</f>
        <v>85.4</v>
      </c>
      <c r="H4" s="18">
        <f t="shared" si="0"/>
        <v>79.25</v>
      </c>
      <c r="I4" s="14"/>
    </row>
    <row r="5" s="1" customFormat="1" ht="18.75" spans="1:9">
      <c r="A5" s="14">
        <v>3</v>
      </c>
      <c r="B5" s="15" t="s">
        <v>16</v>
      </c>
      <c r="C5" s="15" t="s">
        <v>17</v>
      </c>
      <c r="D5" s="16" t="s">
        <v>18</v>
      </c>
      <c r="E5" s="15" t="s">
        <v>19</v>
      </c>
      <c r="F5" s="17">
        <v>82.45</v>
      </c>
      <c r="G5" s="16">
        <f>VLOOKUP(C5,[1]Sheet1!$B:$L,11,0)</f>
        <v>82</v>
      </c>
      <c r="H5" s="18">
        <f t="shared" si="0"/>
        <v>82.27</v>
      </c>
      <c r="I5" s="14"/>
    </row>
    <row r="6" s="1" customFormat="1" ht="18.75" spans="1:9">
      <c r="A6" s="14">
        <v>4</v>
      </c>
      <c r="B6" s="15" t="s">
        <v>20</v>
      </c>
      <c r="C6" s="15" t="s">
        <v>21</v>
      </c>
      <c r="D6" s="16" t="s">
        <v>18</v>
      </c>
      <c r="E6" s="15" t="s">
        <v>19</v>
      </c>
      <c r="F6" s="17">
        <v>81.33</v>
      </c>
      <c r="G6" s="16">
        <f>VLOOKUP(C6,[1]Sheet1!$B:$L,11,0)</f>
        <v>80.4</v>
      </c>
      <c r="H6" s="18">
        <f t="shared" si="0"/>
        <v>80.958</v>
      </c>
      <c r="I6" s="14"/>
    </row>
    <row r="7" s="1" customFormat="1" ht="18.75" spans="1:9">
      <c r="A7" s="14">
        <v>5</v>
      </c>
      <c r="B7" s="15" t="s">
        <v>22</v>
      </c>
      <c r="C7" s="15" t="s">
        <v>23</v>
      </c>
      <c r="D7" s="16" t="s">
        <v>18</v>
      </c>
      <c r="E7" s="15" t="s">
        <v>19</v>
      </c>
      <c r="F7" s="17">
        <v>78.8</v>
      </c>
      <c r="G7" s="16">
        <f>VLOOKUP(C7,[1]Sheet1!$B:$L,11,0)</f>
        <v>77.4</v>
      </c>
      <c r="H7" s="18">
        <f t="shared" si="0"/>
        <v>78.24</v>
      </c>
      <c r="I7" s="14"/>
    </row>
    <row r="8" s="1" customFormat="1" ht="18.75" spans="1:9">
      <c r="A8" s="14">
        <v>6</v>
      </c>
      <c r="B8" s="15" t="s">
        <v>24</v>
      </c>
      <c r="C8" s="15" t="s">
        <v>25</v>
      </c>
      <c r="D8" s="16" t="s">
        <v>18</v>
      </c>
      <c r="E8" s="15" t="s">
        <v>19</v>
      </c>
      <c r="F8" s="17">
        <v>78.75</v>
      </c>
      <c r="G8" s="16">
        <f>VLOOKUP(C8,[1]Sheet1!$B:$L,11,0)</f>
        <v>78</v>
      </c>
      <c r="H8" s="18">
        <f t="shared" si="0"/>
        <v>78.45</v>
      </c>
      <c r="I8" s="14"/>
    </row>
    <row r="9" s="1" customFormat="1" ht="18.75" spans="1:9">
      <c r="A9" s="14">
        <v>7</v>
      </c>
      <c r="B9" s="15" t="s">
        <v>26</v>
      </c>
      <c r="C9" s="15" t="s">
        <v>27</v>
      </c>
      <c r="D9" s="16" t="s">
        <v>28</v>
      </c>
      <c r="E9" s="15" t="s">
        <v>29</v>
      </c>
      <c r="F9" s="17">
        <v>75.05</v>
      </c>
      <c r="G9" s="16">
        <f>VLOOKUP(C9,[1]Sheet1!$B:$L,11,0)</f>
        <v>86.4</v>
      </c>
      <c r="H9" s="18">
        <f t="shared" si="0"/>
        <v>79.59</v>
      </c>
      <c r="I9" s="14"/>
    </row>
    <row r="10" s="1" customFormat="1" ht="18.75" spans="1:9">
      <c r="A10" s="14">
        <v>8</v>
      </c>
      <c r="B10" s="15" t="s">
        <v>30</v>
      </c>
      <c r="C10" s="15" t="s">
        <v>31</v>
      </c>
      <c r="D10" s="16" t="s">
        <v>28</v>
      </c>
      <c r="E10" s="15" t="s">
        <v>29</v>
      </c>
      <c r="F10" s="17">
        <v>68.55</v>
      </c>
      <c r="G10" s="16">
        <f>VLOOKUP(C10,[1]Sheet1!$B:$L,11,0)</f>
        <v>80</v>
      </c>
      <c r="H10" s="18">
        <f t="shared" si="0"/>
        <v>73.13</v>
      </c>
      <c r="I10" s="14"/>
    </row>
    <row r="11" s="1" customFormat="1" ht="18.75" spans="1:9">
      <c r="A11" s="14">
        <v>9</v>
      </c>
      <c r="B11" s="15" t="s">
        <v>32</v>
      </c>
      <c r="C11" s="15" t="s">
        <v>33</v>
      </c>
      <c r="D11" s="16" t="s">
        <v>34</v>
      </c>
      <c r="E11" s="15" t="s">
        <v>35</v>
      </c>
      <c r="F11" s="17">
        <v>76.6</v>
      </c>
      <c r="G11" s="16">
        <f>VLOOKUP(C11,[1]Sheet1!$B:$L,11,0)</f>
        <v>89.4</v>
      </c>
      <c r="H11" s="18">
        <f t="shared" si="0"/>
        <v>81.72</v>
      </c>
      <c r="I11" s="14"/>
    </row>
    <row r="12" s="1" customFormat="1" ht="18.75" spans="1:9">
      <c r="A12" s="14">
        <v>10</v>
      </c>
      <c r="B12" s="15" t="s">
        <v>36</v>
      </c>
      <c r="C12" s="15" t="s">
        <v>37</v>
      </c>
      <c r="D12" s="16" t="s">
        <v>34</v>
      </c>
      <c r="E12" s="15" t="s">
        <v>35</v>
      </c>
      <c r="F12" s="17">
        <v>74.6</v>
      </c>
      <c r="G12" s="16">
        <v>0</v>
      </c>
      <c r="H12" s="18">
        <f t="shared" si="0"/>
        <v>44.76</v>
      </c>
      <c r="I12" s="14" t="s">
        <v>38</v>
      </c>
    </row>
    <row r="13" s="1" customFormat="1" ht="18.75" spans="1:9">
      <c r="A13" s="14">
        <v>11</v>
      </c>
      <c r="B13" s="15" t="s">
        <v>39</v>
      </c>
      <c r="C13" s="15" t="s">
        <v>40</v>
      </c>
      <c r="D13" s="16" t="s">
        <v>41</v>
      </c>
      <c r="E13" s="15" t="s">
        <v>42</v>
      </c>
      <c r="F13" s="17">
        <v>76</v>
      </c>
      <c r="G13" s="16">
        <f>VLOOKUP(C13,[1]Sheet1!$B:$L,11,0)</f>
        <v>74.6</v>
      </c>
      <c r="H13" s="18">
        <f t="shared" si="0"/>
        <v>75.44</v>
      </c>
      <c r="I13" s="14"/>
    </row>
    <row r="14" s="1" customFormat="1" ht="18.75" spans="1:9">
      <c r="A14" s="14">
        <v>12</v>
      </c>
      <c r="B14" s="15" t="s">
        <v>43</v>
      </c>
      <c r="C14" s="15" t="s">
        <v>44</v>
      </c>
      <c r="D14" s="16" t="s">
        <v>41</v>
      </c>
      <c r="E14" s="15" t="s">
        <v>42</v>
      </c>
      <c r="F14" s="17">
        <v>74.13</v>
      </c>
      <c r="G14" s="16">
        <f>VLOOKUP(C14,[1]Sheet1!$B:$L,11,0)</f>
        <v>77.6</v>
      </c>
      <c r="H14" s="18">
        <f t="shared" si="0"/>
        <v>75.518</v>
      </c>
      <c r="I14" s="14"/>
    </row>
    <row r="15" s="1" customFormat="1" ht="18.75" spans="1:9">
      <c r="A15" s="14">
        <v>13</v>
      </c>
      <c r="B15" s="15" t="s">
        <v>45</v>
      </c>
      <c r="C15" s="15" t="s">
        <v>46</v>
      </c>
      <c r="D15" s="16" t="s">
        <v>47</v>
      </c>
      <c r="E15" s="15" t="s">
        <v>48</v>
      </c>
      <c r="F15" s="17">
        <v>71.85</v>
      </c>
      <c r="G15" s="16">
        <f>VLOOKUP(C15,[1]Sheet1!$B:$L,11,0)</f>
        <v>76.4</v>
      </c>
      <c r="H15" s="18">
        <f t="shared" si="0"/>
        <v>73.67</v>
      </c>
      <c r="I15" s="14"/>
    </row>
    <row r="16" s="1" customFormat="1" ht="18.75" spans="1:9">
      <c r="A16" s="14">
        <v>14</v>
      </c>
      <c r="B16" s="15" t="s">
        <v>49</v>
      </c>
      <c r="C16" s="15" t="s">
        <v>50</v>
      </c>
      <c r="D16" s="16" t="s">
        <v>47</v>
      </c>
      <c r="E16" s="15" t="s">
        <v>48</v>
      </c>
      <c r="F16" s="17">
        <v>70.75</v>
      </c>
      <c r="G16" s="16">
        <f>VLOOKUP(C16,[1]Sheet1!$B:$L,11,0)</f>
        <v>80</v>
      </c>
      <c r="H16" s="18">
        <f t="shared" si="0"/>
        <v>74.45</v>
      </c>
      <c r="I16" s="14"/>
    </row>
    <row r="17" s="1" customFormat="1" ht="18.75" spans="1:9">
      <c r="A17" s="14">
        <v>15</v>
      </c>
      <c r="B17" s="15" t="s">
        <v>51</v>
      </c>
      <c r="C17" s="15" t="s">
        <v>52</v>
      </c>
      <c r="D17" s="16" t="s">
        <v>53</v>
      </c>
      <c r="E17" s="15" t="s">
        <v>54</v>
      </c>
      <c r="F17" s="17">
        <v>84.3</v>
      </c>
      <c r="G17" s="16">
        <f>VLOOKUP(C17,[1]Sheet1!$B:$L,11,0)</f>
        <v>79.2</v>
      </c>
      <c r="H17" s="18">
        <f t="shared" si="0"/>
        <v>82.26</v>
      </c>
      <c r="I17" s="14"/>
    </row>
    <row r="18" s="1" customFormat="1" ht="18.75" spans="1:9">
      <c r="A18" s="14">
        <v>16</v>
      </c>
      <c r="B18" s="15" t="s">
        <v>55</v>
      </c>
      <c r="C18" s="15" t="s">
        <v>56</v>
      </c>
      <c r="D18" s="16" t="s">
        <v>53</v>
      </c>
      <c r="E18" s="15" t="s">
        <v>54</v>
      </c>
      <c r="F18" s="17">
        <v>84.25</v>
      </c>
      <c r="G18" s="16">
        <f>VLOOKUP(C18,[1]Sheet1!$B:$L,11,0)</f>
        <v>86</v>
      </c>
      <c r="H18" s="18">
        <f t="shared" si="0"/>
        <v>84.95</v>
      </c>
      <c r="I18" s="14"/>
    </row>
    <row r="19" s="1" customFormat="1" ht="18.75" spans="1:9">
      <c r="A19" s="14">
        <v>17</v>
      </c>
      <c r="B19" s="15" t="s">
        <v>57</v>
      </c>
      <c r="C19" s="15" t="s">
        <v>58</v>
      </c>
      <c r="D19" s="16" t="s">
        <v>53</v>
      </c>
      <c r="E19" s="15" t="s">
        <v>54</v>
      </c>
      <c r="F19" s="17">
        <v>84.05</v>
      </c>
      <c r="G19" s="16">
        <v>0</v>
      </c>
      <c r="H19" s="18">
        <f t="shared" si="0"/>
        <v>50.43</v>
      </c>
      <c r="I19" s="14" t="s">
        <v>38</v>
      </c>
    </row>
    <row r="20" s="1" customFormat="1" ht="18.75" spans="1:9">
      <c r="A20" s="14">
        <v>18</v>
      </c>
      <c r="B20" s="15" t="s">
        <v>59</v>
      </c>
      <c r="C20" s="15" t="s">
        <v>60</v>
      </c>
      <c r="D20" s="16" t="s">
        <v>53</v>
      </c>
      <c r="E20" s="15" t="s">
        <v>54</v>
      </c>
      <c r="F20" s="17">
        <v>83.3</v>
      </c>
      <c r="G20" s="16">
        <f>VLOOKUP(C20,[1]Sheet1!$B:$L,11,0)</f>
        <v>85.2</v>
      </c>
      <c r="H20" s="18">
        <f t="shared" si="0"/>
        <v>84.06</v>
      </c>
      <c r="I20" s="14"/>
    </row>
    <row r="21" s="1" customFormat="1" ht="18.75" spans="1:9">
      <c r="A21" s="14">
        <v>19</v>
      </c>
      <c r="B21" s="15" t="s">
        <v>61</v>
      </c>
      <c r="C21" s="15" t="s">
        <v>62</v>
      </c>
      <c r="D21" s="16" t="s">
        <v>63</v>
      </c>
      <c r="E21" s="15" t="s">
        <v>64</v>
      </c>
      <c r="F21" s="17">
        <v>70.13</v>
      </c>
      <c r="G21" s="16">
        <f>VLOOKUP(C21,[1]Sheet1!$B:$L,11,0)</f>
        <v>81.6</v>
      </c>
      <c r="H21" s="18">
        <f t="shared" si="0"/>
        <v>74.718</v>
      </c>
      <c r="I21" s="14"/>
    </row>
    <row r="22" s="1" customFormat="1" ht="18.75" spans="1:9">
      <c r="A22" s="14">
        <v>20</v>
      </c>
      <c r="B22" s="15" t="s">
        <v>65</v>
      </c>
      <c r="C22" s="15" t="s">
        <v>66</v>
      </c>
      <c r="D22" s="16" t="s">
        <v>63</v>
      </c>
      <c r="E22" s="15" t="s">
        <v>64</v>
      </c>
      <c r="F22" s="17">
        <v>68.78</v>
      </c>
      <c r="G22" s="16">
        <f>VLOOKUP(C22,[1]Sheet1!$B:$L,11,0)</f>
        <v>79.4</v>
      </c>
      <c r="H22" s="18">
        <f t="shared" si="0"/>
        <v>73.028</v>
      </c>
      <c r="I22" s="14"/>
    </row>
    <row r="23" s="1" customFormat="1" ht="18.75" spans="1:9">
      <c r="A23" s="14">
        <v>21</v>
      </c>
      <c r="B23" s="15" t="s">
        <v>67</v>
      </c>
      <c r="C23" s="15" t="s">
        <v>68</v>
      </c>
      <c r="D23" s="16" t="s">
        <v>69</v>
      </c>
      <c r="E23" s="15" t="s">
        <v>70</v>
      </c>
      <c r="F23" s="17">
        <v>71.1</v>
      </c>
      <c r="G23" s="16">
        <f>VLOOKUP(C23,[1]Sheet1!$B:$L,11,0)</f>
        <v>83.8</v>
      </c>
      <c r="H23" s="18">
        <f t="shared" si="0"/>
        <v>76.18</v>
      </c>
      <c r="I23" s="14"/>
    </row>
    <row r="24" s="1" customFormat="1" ht="18.75" spans="1:9">
      <c r="A24" s="14">
        <v>22</v>
      </c>
      <c r="B24" s="15" t="s">
        <v>71</v>
      </c>
      <c r="C24" s="15" t="s">
        <v>72</v>
      </c>
      <c r="D24" s="16" t="s">
        <v>69</v>
      </c>
      <c r="E24" s="15" t="s">
        <v>70</v>
      </c>
      <c r="F24" s="17">
        <v>70.4</v>
      </c>
      <c r="G24" s="16">
        <f>VLOOKUP(C24,[1]Sheet1!$B:$L,11,0)</f>
        <v>78.2</v>
      </c>
      <c r="H24" s="18">
        <f t="shared" si="0"/>
        <v>73.52</v>
      </c>
      <c r="I24" s="14"/>
    </row>
    <row r="25" s="1" customFormat="1" ht="18.75" spans="1:9">
      <c r="A25" s="14">
        <v>23</v>
      </c>
      <c r="B25" s="15" t="s">
        <v>73</v>
      </c>
      <c r="C25" s="15" t="s">
        <v>74</v>
      </c>
      <c r="D25" s="16" t="s">
        <v>75</v>
      </c>
      <c r="E25" s="15" t="s">
        <v>76</v>
      </c>
      <c r="F25" s="17">
        <v>76</v>
      </c>
      <c r="G25" s="16">
        <f>VLOOKUP(C25,[1]Sheet1!$B:$L,11,0)</f>
        <v>78.6</v>
      </c>
      <c r="H25" s="18">
        <f t="shared" si="0"/>
        <v>77.04</v>
      </c>
      <c r="I25" s="14"/>
    </row>
    <row r="26" s="1" customFormat="1" ht="18.75" spans="1:9">
      <c r="A26" s="14">
        <v>24</v>
      </c>
      <c r="B26" s="15" t="s">
        <v>77</v>
      </c>
      <c r="C26" s="15" t="s">
        <v>78</v>
      </c>
      <c r="D26" s="16" t="s">
        <v>75</v>
      </c>
      <c r="E26" s="15" t="s">
        <v>76</v>
      </c>
      <c r="F26" s="17">
        <v>75.95</v>
      </c>
      <c r="G26" s="16">
        <f>VLOOKUP(C26,[1]Sheet1!$B:$L,11,0)</f>
        <v>84.6</v>
      </c>
      <c r="H26" s="18">
        <f t="shared" si="0"/>
        <v>79.41</v>
      </c>
      <c r="I26" s="14"/>
    </row>
    <row r="27" s="1" customFormat="1" ht="18.75" spans="1:9">
      <c r="A27" s="14">
        <v>25</v>
      </c>
      <c r="B27" s="15" t="s">
        <v>79</v>
      </c>
      <c r="C27" s="15" t="s">
        <v>80</v>
      </c>
      <c r="D27" s="16" t="s">
        <v>81</v>
      </c>
      <c r="E27" s="15" t="s">
        <v>82</v>
      </c>
      <c r="F27" s="17">
        <v>74.48</v>
      </c>
      <c r="G27" s="16">
        <f>VLOOKUP(C27,[1]Sheet1!$B:$L,11,0)</f>
        <v>77.8</v>
      </c>
      <c r="H27" s="18">
        <f t="shared" si="0"/>
        <v>75.808</v>
      </c>
      <c r="I27" s="14"/>
    </row>
    <row r="28" s="1" customFormat="1" ht="18.75" spans="1:9">
      <c r="A28" s="14">
        <v>26</v>
      </c>
      <c r="B28" s="15" t="s">
        <v>83</v>
      </c>
      <c r="C28" s="15" t="s">
        <v>84</v>
      </c>
      <c r="D28" s="16" t="s">
        <v>81</v>
      </c>
      <c r="E28" s="15" t="s">
        <v>82</v>
      </c>
      <c r="F28" s="17">
        <v>73.98</v>
      </c>
      <c r="G28" s="16">
        <f>VLOOKUP(C28,[1]Sheet1!$B:$L,11,0)</f>
        <v>80.6</v>
      </c>
      <c r="H28" s="18">
        <f t="shared" si="0"/>
        <v>76.628</v>
      </c>
      <c r="I28" s="14"/>
    </row>
    <row r="29" s="1" customFormat="1" ht="18.75" spans="1:9">
      <c r="A29" s="14">
        <v>27</v>
      </c>
      <c r="B29" s="15" t="s">
        <v>85</v>
      </c>
      <c r="C29" s="15" t="s">
        <v>86</v>
      </c>
      <c r="D29" s="16" t="s">
        <v>87</v>
      </c>
      <c r="E29" s="15" t="s">
        <v>88</v>
      </c>
      <c r="F29" s="17">
        <v>68.18</v>
      </c>
      <c r="G29" s="16">
        <f>VLOOKUP(C29,[1]Sheet1!$B:$L,11,0)</f>
        <v>79.8</v>
      </c>
      <c r="H29" s="18">
        <f t="shared" si="0"/>
        <v>72.828</v>
      </c>
      <c r="I29" s="14"/>
    </row>
    <row r="30" s="1" customFormat="1" ht="18.75" spans="1:9">
      <c r="A30" s="14">
        <v>28</v>
      </c>
      <c r="B30" s="15" t="s">
        <v>89</v>
      </c>
      <c r="C30" s="15" t="s">
        <v>90</v>
      </c>
      <c r="D30" s="16" t="s">
        <v>87</v>
      </c>
      <c r="E30" s="15" t="s">
        <v>88</v>
      </c>
      <c r="F30" s="17">
        <v>67.5</v>
      </c>
      <c r="G30" s="16">
        <f>VLOOKUP(C30,[1]Sheet1!$B:$L,11,0)</f>
        <v>76.2</v>
      </c>
      <c r="H30" s="18">
        <f t="shared" si="0"/>
        <v>70.98</v>
      </c>
      <c r="I30" s="14"/>
    </row>
    <row r="31" s="1" customFormat="1" ht="18.75" spans="1:9">
      <c r="A31" s="14">
        <v>29</v>
      </c>
      <c r="B31" s="15" t="s">
        <v>91</v>
      </c>
      <c r="C31" s="15" t="s">
        <v>92</v>
      </c>
      <c r="D31" s="16" t="s">
        <v>87</v>
      </c>
      <c r="E31" s="15" t="s">
        <v>93</v>
      </c>
      <c r="F31" s="17">
        <v>77.3</v>
      </c>
      <c r="G31" s="16">
        <f>VLOOKUP(C31,[1]Sheet1!$B:$L,11,0)</f>
        <v>79.8</v>
      </c>
      <c r="H31" s="18">
        <f t="shared" si="0"/>
        <v>78.3</v>
      </c>
      <c r="I31" s="14"/>
    </row>
    <row r="32" s="1" customFormat="1" ht="18.75" spans="1:9">
      <c r="A32" s="14">
        <v>30</v>
      </c>
      <c r="B32" s="15" t="s">
        <v>94</v>
      </c>
      <c r="C32" s="15" t="s">
        <v>95</v>
      </c>
      <c r="D32" s="16" t="s">
        <v>87</v>
      </c>
      <c r="E32" s="15" t="s">
        <v>93</v>
      </c>
      <c r="F32" s="17">
        <v>76.8</v>
      </c>
      <c r="G32" s="16">
        <f>VLOOKUP(C32,[1]Sheet1!$B:$L,11,0)</f>
        <v>81.6</v>
      </c>
      <c r="H32" s="18">
        <f t="shared" si="0"/>
        <v>78.72</v>
      </c>
      <c r="I32" s="14"/>
    </row>
    <row r="33" s="1" customFormat="1" ht="18.75" spans="1:9">
      <c r="A33" s="14">
        <v>31</v>
      </c>
      <c r="B33" s="15" t="s">
        <v>96</v>
      </c>
      <c r="C33" s="15" t="s">
        <v>97</v>
      </c>
      <c r="D33" s="16" t="s">
        <v>87</v>
      </c>
      <c r="E33" s="15" t="s">
        <v>98</v>
      </c>
      <c r="F33" s="17">
        <v>73.95</v>
      </c>
      <c r="G33" s="16">
        <f>VLOOKUP(C33,[1]Sheet1!$B:$L,11,0)</f>
        <v>78.6</v>
      </c>
      <c r="H33" s="18">
        <f t="shared" si="0"/>
        <v>75.81</v>
      </c>
      <c r="I33" s="14"/>
    </row>
    <row r="34" s="1" customFormat="1" ht="18.75" spans="1:9">
      <c r="A34" s="14">
        <v>32</v>
      </c>
      <c r="B34" s="15" t="s">
        <v>99</v>
      </c>
      <c r="C34" s="15" t="s">
        <v>100</v>
      </c>
      <c r="D34" s="16" t="s">
        <v>87</v>
      </c>
      <c r="E34" s="15" t="s">
        <v>98</v>
      </c>
      <c r="F34" s="17">
        <v>73.28</v>
      </c>
      <c r="G34" s="16">
        <f>VLOOKUP(C34,[1]Sheet1!$B:$L,11,0)</f>
        <v>79</v>
      </c>
      <c r="H34" s="18">
        <f t="shared" si="0"/>
        <v>75.568</v>
      </c>
      <c r="I34" s="14"/>
    </row>
    <row r="35" s="1" customFormat="1" ht="18.75" spans="1:9">
      <c r="A35" s="14">
        <v>33</v>
      </c>
      <c r="B35" s="15" t="s">
        <v>101</v>
      </c>
      <c r="C35" s="15" t="s">
        <v>102</v>
      </c>
      <c r="D35" s="16" t="s">
        <v>103</v>
      </c>
      <c r="E35" s="15" t="s">
        <v>104</v>
      </c>
      <c r="F35" s="17">
        <v>75.35</v>
      </c>
      <c r="G35" s="16">
        <f>VLOOKUP(C35,[1]Sheet1!$B:$L,11,0)</f>
        <v>79.2</v>
      </c>
      <c r="H35" s="18">
        <f t="shared" si="0"/>
        <v>76.89</v>
      </c>
      <c r="I35" s="14"/>
    </row>
    <row r="36" s="1" customFormat="1" ht="18.75" spans="1:9">
      <c r="A36" s="14">
        <v>34</v>
      </c>
      <c r="B36" s="15" t="s">
        <v>105</v>
      </c>
      <c r="C36" s="15" t="s">
        <v>106</v>
      </c>
      <c r="D36" s="16" t="s">
        <v>103</v>
      </c>
      <c r="E36" s="15" t="s">
        <v>104</v>
      </c>
      <c r="F36" s="17">
        <v>73.88</v>
      </c>
      <c r="G36" s="16">
        <v>0</v>
      </c>
      <c r="H36" s="18">
        <f t="shared" si="0"/>
        <v>44.328</v>
      </c>
      <c r="I36" s="14" t="s">
        <v>38</v>
      </c>
    </row>
    <row r="37" s="1" customFormat="1" ht="18.75" spans="1:9">
      <c r="A37" s="14">
        <v>35</v>
      </c>
      <c r="B37" s="15" t="s">
        <v>107</v>
      </c>
      <c r="C37" s="15" t="s">
        <v>108</v>
      </c>
      <c r="D37" s="16" t="s">
        <v>109</v>
      </c>
      <c r="E37" s="15" t="s">
        <v>110</v>
      </c>
      <c r="F37" s="17">
        <v>76.8</v>
      </c>
      <c r="G37" s="16">
        <f>VLOOKUP(C37,[1]Sheet1!$B:$L,11,0)</f>
        <v>81.8</v>
      </c>
      <c r="H37" s="18">
        <f t="shared" si="0"/>
        <v>78.8</v>
      </c>
      <c r="I37" s="14"/>
    </row>
    <row r="38" s="1" customFormat="1" ht="18.75" spans="1:9">
      <c r="A38" s="14">
        <v>36</v>
      </c>
      <c r="B38" s="15" t="s">
        <v>111</v>
      </c>
      <c r="C38" s="15" t="s">
        <v>112</v>
      </c>
      <c r="D38" s="16" t="s">
        <v>109</v>
      </c>
      <c r="E38" s="15" t="s">
        <v>110</v>
      </c>
      <c r="F38" s="17">
        <v>74.1</v>
      </c>
      <c r="G38" s="16">
        <f>VLOOKUP(C38,[1]Sheet1!$B:$L,11,0)</f>
        <v>77.8</v>
      </c>
      <c r="H38" s="18">
        <f t="shared" si="0"/>
        <v>75.58</v>
      </c>
      <c r="I38" s="14"/>
    </row>
    <row r="39" s="1" customFormat="1" ht="18.75" spans="1:9">
      <c r="A39" s="14">
        <v>37</v>
      </c>
      <c r="B39" s="15" t="s">
        <v>113</v>
      </c>
      <c r="C39" s="15" t="s">
        <v>114</v>
      </c>
      <c r="D39" s="16" t="s">
        <v>115</v>
      </c>
      <c r="E39" s="15" t="s">
        <v>116</v>
      </c>
      <c r="F39" s="17">
        <v>83.88</v>
      </c>
      <c r="G39" s="16">
        <f>VLOOKUP(C39,[1]Sheet1!$B:$L,11,0)</f>
        <v>84.2</v>
      </c>
      <c r="H39" s="18">
        <f t="shared" si="0"/>
        <v>84.008</v>
      </c>
      <c r="I39" s="14"/>
    </row>
    <row r="40" s="1" customFormat="1" ht="18.75" spans="1:9">
      <c r="A40" s="14">
        <v>38</v>
      </c>
      <c r="B40" s="15" t="s">
        <v>117</v>
      </c>
      <c r="C40" s="15" t="s">
        <v>118</v>
      </c>
      <c r="D40" s="16" t="s">
        <v>115</v>
      </c>
      <c r="E40" s="15" t="s">
        <v>116</v>
      </c>
      <c r="F40" s="17">
        <v>82.8</v>
      </c>
      <c r="G40" s="16">
        <f>VLOOKUP(C40,[1]Sheet1!$B:$L,11,0)</f>
        <v>80.8</v>
      </c>
      <c r="H40" s="18">
        <f t="shared" si="0"/>
        <v>82</v>
      </c>
      <c r="I40" s="14"/>
    </row>
    <row r="41" s="1" customFormat="1" ht="18.75" spans="1:9">
      <c r="A41" s="14">
        <v>39</v>
      </c>
      <c r="B41" s="15" t="s">
        <v>119</v>
      </c>
      <c r="C41" s="15" t="s">
        <v>120</v>
      </c>
      <c r="D41" s="16" t="s">
        <v>121</v>
      </c>
      <c r="E41" s="15" t="s">
        <v>122</v>
      </c>
      <c r="F41" s="17">
        <v>66.15</v>
      </c>
      <c r="G41" s="16">
        <f>VLOOKUP(C41,[1]Sheet1!$B:$L,11,0)</f>
        <v>78.4</v>
      </c>
      <c r="H41" s="18">
        <f t="shared" si="0"/>
        <v>71.05</v>
      </c>
      <c r="I41" s="14"/>
    </row>
    <row r="42" s="1" customFormat="1" ht="18.75" spans="1:9">
      <c r="A42" s="14">
        <v>40</v>
      </c>
      <c r="B42" s="15" t="s">
        <v>123</v>
      </c>
      <c r="C42" s="15" t="s">
        <v>124</v>
      </c>
      <c r="D42" s="16" t="s">
        <v>125</v>
      </c>
      <c r="E42" s="15" t="s">
        <v>126</v>
      </c>
      <c r="F42" s="17">
        <v>72.58</v>
      </c>
      <c r="G42" s="16">
        <f>VLOOKUP(C42,[1]Sheet1!$B:$L,11,0)</f>
        <v>83.2</v>
      </c>
      <c r="H42" s="18">
        <f t="shared" si="0"/>
        <v>76.828</v>
      </c>
      <c r="I42" s="14"/>
    </row>
    <row r="43" s="1" customFormat="1" ht="18.75" spans="1:9">
      <c r="A43" s="14">
        <v>41</v>
      </c>
      <c r="B43" s="15" t="s">
        <v>127</v>
      </c>
      <c r="C43" s="15" t="s">
        <v>128</v>
      </c>
      <c r="D43" s="16" t="s">
        <v>125</v>
      </c>
      <c r="E43" s="15" t="s">
        <v>129</v>
      </c>
      <c r="F43" s="17">
        <v>67.8</v>
      </c>
      <c r="G43" s="16">
        <f>VLOOKUP(C43,[1]Sheet1!$B:$L,11,0)</f>
        <v>84.4</v>
      </c>
      <c r="H43" s="18">
        <f t="shared" si="0"/>
        <v>74.44</v>
      </c>
      <c r="I43" s="14"/>
    </row>
    <row r="44" s="1" customFormat="1" ht="18.75" spans="1:9">
      <c r="A44" s="14">
        <v>42</v>
      </c>
      <c r="B44" s="15" t="s">
        <v>130</v>
      </c>
      <c r="C44" s="15" t="s">
        <v>131</v>
      </c>
      <c r="D44" s="16" t="s">
        <v>125</v>
      </c>
      <c r="E44" s="15" t="s">
        <v>129</v>
      </c>
      <c r="F44" s="17">
        <v>67.3</v>
      </c>
      <c r="G44" s="16">
        <f>VLOOKUP(C44,[1]Sheet1!$B:$L,11,0)</f>
        <v>79.4</v>
      </c>
      <c r="H44" s="18">
        <f t="shared" si="0"/>
        <v>72.14</v>
      </c>
      <c r="I44" s="14"/>
    </row>
    <row r="45" s="1" customFormat="1" ht="18.75" spans="1:9">
      <c r="A45" s="14">
        <v>43</v>
      </c>
      <c r="B45" s="15" t="s">
        <v>132</v>
      </c>
      <c r="C45" s="15" t="s">
        <v>133</v>
      </c>
      <c r="D45" s="16" t="s">
        <v>134</v>
      </c>
      <c r="E45" s="15" t="s">
        <v>135</v>
      </c>
      <c r="F45" s="17">
        <v>68.95</v>
      </c>
      <c r="G45" s="16">
        <f>VLOOKUP(C45,[1]Sheet1!$B:$L,11,0)</f>
        <v>78</v>
      </c>
      <c r="H45" s="18">
        <f t="shared" si="0"/>
        <v>72.57</v>
      </c>
      <c r="I45" s="14"/>
    </row>
    <row r="46" s="1" customFormat="1" ht="18.75" spans="1:9">
      <c r="A46" s="14">
        <v>44</v>
      </c>
      <c r="B46" s="15" t="s">
        <v>136</v>
      </c>
      <c r="C46" s="15" t="s">
        <v>137</v>
      </c>
      <c r="D46" s="16" t="s">
        <v>134</v>
      </c>
      <c r="E46" s="15" t="s">
        <v>135</v>
      </c>
      <c r="F46" s="17">
        <v>65.25</v>
      </c>
      <c r="G46" s="16">
        <f>VLOOKUP(C46,[1]Sheet1!$B:$L,11,0)</f>
        <v>81.6</v>
      </c>
      <c r="H46" s="18">
        <f t="shared" si="0"/>
        <v>71.79</v>
      </c>
      <c r="I46" s="14"/>
    </row>
    <row r="47" s="1" customFormat="1" ht="18.75" spans="1:9">
      <c r="A47" s="14">
        <v>45</v>
      </c>
      <c r="B47" s="15" t="s">
        <v>138</v>
      </c>
      <c r="C47" s="15" t="s">
        <v>139</v>
      </c>
      <c r="D47" s="16" t="s">
        <v>134</v>
      </c>
      <c r="E47" s="15" t="s">
        <v>140</v>
      </c>
      <c r="F47" s="17">
        <v>72.03</v>
      </c>
      <c r="G47" s="16">
        <f>VLOOKUP(C47,[1]Sheet1!$B:$L,11,0)</f>
        <v>82.4</v>
      </c>
      <c r="H47" s="18">
        <f t="shared" si="0"/>
        <v>76.178</v>
      </c>
      <c r="I47" s="14"/>
    </row>
    <row r="48" s="1" customFormat="1" ht="18.75" spans="1:9">
      <c r="A48" s="14">
        <v>46</v>
      </c>
      <c r="B48" s="15" t="s">
        <v>141</v>
      </c>
      <c r="C48" s="15" t="s">
        <v>142</v>
      </c>
      <c r="D48" s="16" t="s">
        <v>134</v>
      </c>
      <c r="E48" s="15" t="s">
        <v>140</v>
      </c>
      <c r="F48" s="17">
        <v>67.75</v>
      </c>
      <c r="G48" s="16">
        <f>VLOOKUP(C48,[1]Sheet1!$B:$L,11,0)</f>
        <v>77</v>
      </c>
      <c r="H48" s="18">
        <f t="shared" si="0"/>
        <v>71.45</v>
      </c>
      <c r="I48" s="14"/>
    </row>
    <row r="49" s="1" customFormat="1" ht="18.75" spans="1:9">
      <c r="A49" s="14">
        <v>47</v>
      </c>
      <c r="B49" s="15" t="s">
        <v>143</v>
      </c>
      <c r="C49" s="15" t="s">
        <v>144</v>
      </c>
      <c r="D49" s="16" t="s">
        <v>134</v>
      </c>
      <c r="E49" s="15" t="s">
        <v>145</v>
      </c>
      <c r="F49" s="17">
        <v>62.05</v>
      </c>
      <c r="G49" s="16">
        <f>VLOOKUP(C49,[1]Sheet1!$B:$L,11,0)</f>
        <v>79.6</v>
      </c>
      <c r="H49" s="18">
        <f t="shared" si="0"/>
        <v>69.07</v>
      </c>
      <c r="I49" s="14"/>
    </row>
    <row r="50" s="1" customFormat="1" ht="18.75" spans="1:9">
      <c r="A50" s="14">
        <v>48</v>
      </c>
      <c r="B50" s="15" t="s">
        <v>146</v>
      </c>
      <c r="C50" s="15" t="s">
        <v>147</v>
      </c>
      <c r="D50" s="16" t="s">
        <v>134</v>
      </c>
      <c r="E50" s="15" t="s">
        <v>145</v>
      </c>
      <c r="F50" s="17">
        <v>61.95</v>
      </c>
      <c r="G50" s="16">
        <f>VLOOKUP(C50,[1]Sheet1!$B:$L,11,0)</f>
        <v>76.2</v>
      </c>
      <c r="H50" s="18">
        <f t="shared" si="0"/>
        <v>67.65</v>
      </c>
      <c r="I50" s="14"/>
    </row>
    <row r="51" s="2" customFormat="1" ht="18.75" spans="1:16378">
      <c r="A51" s="14">
        <v>49</v>
      </c>
      <c r="B51" s="19" t="s">
        <v>148</v>
      </c>
      <c r="C51" s="19" t="s">
        <v>149</v>
      </c>
      <c r="D51" s="20" t="s">
        <v>134</v>
      </c>
      <c r="E51" s="19" t="s">
        <v>150</v>
      </c>
      <c r="F51" s="21">
        <v>83.98</v>
      </c>
      <c r="G51" s="20">
        <v>0</v>
      </c>
      <c r="H51" s="22">
        <f t="shared" si="0"/>
        <v>50.388</v>
      </c>
      <c r="I51" s="14" t="s">
        <v>38</v>
      </c>
      <c r="XEM51" s="25"/>
      <c r="XEN51" s="25"/>
      <c r="XEO51" s="25"/>
      <c r="XEP51" s="25"/>
      <c r="XEQ51" s="25"/>
      <c r="XER51" s="25"/>
      <c r="XES51" s="25"/>
      <c r="XET51" s="25"/>
      <c r="XEU51" s="25"/>
      <c r="XEV51" s="25"/>
      <c r="XEW51" s="25"/>
      <c r="XEX51" s="25"/>
    </row>
    <row r="52" s="2" customFormat="1" ht="18.75" spans="1:16378">
      <c r="A52" s="14">
        <v>50</v>
      </c>
      <c r="B52" s="19" t="s">
        <v>151</v>
      </c>
      <c r="C52" s="19" t="s">
        <v>152</v>
      </c>
      <c r="D52" s="20" t="s">
        <v>134</v>
      </c>
      <c r="E52" s="19" t="s">
        <v>150</v>
      </c>
      <c r="F52" s="21">
        <v>83.93</v>
      </c>
      <c r="G52" s="20">
        <v>80</v>
      </c>
      <c r="H52" s="22">
        <f t="shared" si="0"/>
        <v>82.358</v>
      </c>
      <c r="I52" s="23"/>
      <c r="XEM52" s="25"/>
      <c r="XEN52" s="25"/>
      <c r="XEO52" s="25"/>
      <c r="XEP52" s="25"/>
      <c r="XEQ52" s="25"/>
      <c r="XER52" s="25"/>
      <c r="XES52" s="25"/>
      <c r="XET52" s="25"/>
      <c r="XEU52" s="25"/>
      <c r="XEV52" s="25"/>
      <c r="XEW52" s="25"/>
      <c r="XEX52" s="25"/>
    </row>
    <row r="53" s="2" customFormat="1" ht="18.75" spans="1:16378">
      <c r="A53" s="14">
        <v>51</v>
      </c>
      <c r="B53" s="19" t="s">
        <v>153</v>
      </c>
      <c r="C53" s="19" t="s">
        <v>154</v>
      </c>
      <c r="D53" s="20" t="s">
        <v>134</v>
      </c>
      <c r="E53" s="19" t="s">
        <v>150</v>
      </c>
      <c r="F53" s="21">
        <v>82.2</v>
      </c>
      <c r="G53" s="20">
        <v>80.6</v>
      </c>
      <c r="H53" s="22">
        <f t="shared" si="0"/>
        <v>81.56</v>
      </c>
      <c r="I53" s="23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</row>
    <row r="54" s="2" customFormat="1" ht="18.75" spans="1:16378">
      <c r="A54" s="14">
        <v>52</v>
      </c>
      <c r="B54" s="19" t="s">
        <v>155</v>
      </c>
      <c r="C54" s="19" t="s">
        <v>156</v>
      </c>
      <c r="D54" s="20" t="s">
        <v>134</v>
      </c>
      <c r="E54" s="19" t="s">
        <v>150</v>
      </c>
      <c r="F54" s="21">
        <v>81.45</v>
      </c>
      <c r="G54" s="20">
        <v>81.4</v>
      </c>
      <c r="H54" s="22">
        <f t="shared" si="0"/>
        <v>81.43</v>
      </c>
      <c r="I54" s="23"/>
      <c r="XEM54" s="25"/>
      <c r="XEN54" s="25"/>
      <c r="XEO54" s="25"/>
      <c r="XEP54" s="25"/>
      <c r="XEQ54" s="25"/>
      <c r="XER54" s="25"/>
      <c r="XES54" s="25"/>
      <c r="XET54" s="25"/>
      <c r="XEU54" s="25"/>
      <c r="XEV54" s="25"/>
      <c r="XEW54" s="25"/>
      <c r="XEX54" s="25"/>
    </row>
    <row r="55" s="2" customFormat="1" ht="18.75" spans="1:16381">
      <c r="A55" s="14">
        <v>53</v>
      </c>
      <c r="B55" s="19" t="s">
        <v>157</v>
      </c>
      <c r="C55" s="19" t="s">
        <v>158</v>
      </c>
      <c r="D55" s="20" t="s">
        <v>159</v>
      </c>
      <c r="E55" s="19" t="s">
        <v>160</v>
      </c>
      <c r="F55" s="21">
        <v>69</v>
      </c>
      <c r="G55" s="20">
        <v>89.5</v>
      </c>
      <c r="H55" s="22">
        <f t="shared" si="0"/>
        <v>77.2</v>
      </c>
      <c r="I55" s="23"/>
      <c r="XEM55" s="25"/>
      <c r="XEN55" s="25"/>
      <c r="XEO55" s="25"/>
      <c r="XEP55" s="25"/>
      <c r="XEQ55" s="25"/>
      <c r="XER55" s="25"/>
      <c r="XES55" s="25"/>
      <c r="XET55" s="25"/>
      <c r="XEU55" s="25"/>
      <c r="XEV55" s="25"/>
      <c r="XEW55" s="25"/>
      <c r="XEX55" s="25"/>
      <c r="XEY55" s="25"/>
      <c r="XEZ55" s="25"/>
      <c r="XFA55" s="25"/>
    </row>
    <row r="56" s="2" customFormat="1" ht="17" customHeight="1" spans="1:9">
      <c r="A56" s="14">
        <v>54</v>
      </c>
      <c r="B56" s="19" t="s">
        <v>161</v>
      </c>
      <c r="C56" s="19" t="s">
        <v>162</v>
      </c>
      <c r="D56" s="20" t="s">
        <v>159</v>
      </c>
      <c r="E56" s="19" t="s">
        <v>160</v>
      </c>
      <c r="F56" s="21">
        <v>64.1</v>
      </c>
      <c r="G56" s="20">
        <v>85.6</v>
      </c>
      <c r="H56" s="22">
        <f t="shared" si="0"/>
        <v>72.7</v>
      </c>
      <c r="I56" s="23"/>
    </row>
    <row r="57" s="2" customFormat="1" ht="18.75" spans="1:16378">
      <c r="A57" s="14">
        <v>55</v>
      </c>
      <c r="B57" s="19" t="s">
        <v>163</v>
      </c>
      <c r="C57" s="19" t="s">
        <v>164</v>
      </c>
      <c r="D57" s="20" t="s">
        <v>165</v>
      </c>
      <c r="E57" s="19" t="s">
        <v>166</v>
      </c>
      <c r="F57" s="21">
        <v>74.88</v>
      </c>
      <c r="G57" s="20">
        <v>82.8</v>
      </c>
      <c r="H57" s="22">
        <f t="shared" si="0"/>
        <v>78.048</v>
      </c>
      <c r="I57" s="23"/>
      <c r="XEM57" s="25"/>
      <c r="XEN57" s="25"/>
      <c r="XEO57" s="25"/>
      <c r="XEP57" s="25"/>
      <c r="XEQ57" s="25"/>
      <c r="XER57" s="25"/>
      <c r="XES57" s="25"/>
      <c r="XET57" s="25"/>
      <c r="XEU57" s="25"/>
      <c r="XEV57" s="25"/>
      <c r="XEW57" s="25"/>
      <c r="XEX57" s="25"/>
    </row>
    <row r="58" s="2" customFormat="1" ht="18.75" spans="1:16378">
      <c r="A58" s="14">
        <v>56</v>
      </c>
      <c r="B58" s="19" t="s">
        <v>167</v>
      </c>
      <c r="C58" s="19" t="s">
        <v>168</v>
      </c>
      <c r="D58" s="20" t="s">
        <v>165</v>
      </c>
      <c r="E58" s="19" t="s">
        <v>166</v>
      </c>
      <c r="F58" s="21">
        <v>74.05</v>
      </c>
      <c r="G58" s="23">
        <v>85.2</v>
      </c>
      <c r="H58" s="22">
        <f t="shared" si="0"/>
        <v>78.51</v>
      </c>
      <c r="I58" s="24"/>
      <c r="XEM58" s="25"/>
      <c r="XEN58" s="25"/>
      <c r="XEO58" s="25"/>
      <c r="XEP58" s="25"/>
      <c r="XEQ58" s="25"/>
      <c r="XER58" s="25"/>
      <c r="XES58" s="25"/>
      <c r="XET58" s="25"/>
      <c r="XEU58" s="25"/>
      <c r="XEV58" s="25"/>
      <c r="XEW58" s="25"/>
      <c r="XEX58" s="25"/>
    </row>
    <row r="59" s="2" customFormat="1" ht="18.75" spans="1:16378">
      <c r="A59" s="14">
        <v>57</v>
      </c>
      <c r="B59" s="19" t="s">
        <v>169</v>
      </c>
      <c r="C59" s="19" t="s">
        <v>170</v>
      </c>
      <c r="D59" s="20" t="s">
        <v>165</v>
      </c>
      <c r="E59" s="19" t="s">
        <v>166</v>
      </c>
      <c r="F59" s="21">
        <v>73.58</v>
      </c>
      <c r="G59" s="23">
        <v>90</v>
      </c>
      <c r="H59" s="22">
        <f t="shared" si="0"/>
        <v>80.148</v>
      </c>
      <c r="I59" s="24"/>
      <c r="XEM59" s="25"/>
      <c r="XEN59" s="25"/>
      <c r="XEO59" s="25"/>
      <c r="XEP59" s="25"/>
      <c r="XEQ59" s="25"/>
      <c r="XER59" s="25"/>
      <c r="XES59" s="25"/>
      <c r="XET59" s="25"/>
      <c r="XEU59" s="25"/>
      <c r="XEV59" s="25"/>
      <c r="XEW59" s="25"/>
      <c r="XEX59" s="25"/>
    </row>
    <row r="60" s="2" customFormat="1" ht="17" customHeight="1" spans="1:9">
      <c r="A60" s="14">
        <v>58</v>
      </c>
      <c r="B60" s="19" t="s">
        <v>171</v>
      </c>
      <c r="C60" s="19" t="s">
        <v>172</v>
      </c>
      <c r="D60" s="20" t="s">
        <v>165</v>
      </c>
      <c r="E60" s="19" t="s">
        <v>166</v>
      </c>
      <c r="F60" s="21">
        <v>70.83</v>
      </c>
      <c r="G60" s="20">
        <v>84.4</v>
      </c>
      <c r="H60" s="22">
        <f t="shared" si="0"/>
        <v>76.258</v>
      </c>
      <c r="I60" s="23"/>
    </row>
    <row r="61" s="2" customFormat="1" ht="18.75" spans="1:16378">
      <c r="A61" s="14">
        <v>59</v>
      </c>
      <c r="B61" s="19" t="s">
        <v>173</v>
      </c>
      <c r="C61" s="19" t="s">
        <v>174</v>
      </c>
      <c r="D61" s="20" t="s">
        <v>175</v>
      </c>
      <c r="E61" s="19" t="s">
        <v>176</v>
      </c>
      <c r="F61" s="21">
        <v>71.18</v>
      </c>
      <c r="G61" s="20">
        <v>88.7</v>
      </c>
      <c r="H61" s="22">
        <f t="shared" si="0"/>
        <v>78.188</v>
      </c>
      <c r="I61" s="23"/>
      <c r="XEM61" s="25"/>
      <c r="XEN61" s="25"/>
      <c r="XEO61" s="25"/>
      <c r="XEP61" s="25"/>
      <c r="XEQ61" s="25"/>
      <c r="XER61" s="25"/>
      <c r="XES61" s="25"/>
      <c r="XET61" s="25"/>
      <c r="XEU61" s="25"/>
      <c r="XEV61" s="25"/>
      <c r="XEW61" s="25"/>
      <c r="XEX61" s="25"/>
    </row>
    <row r="62" s="2" customFormat="1" ht="18.75" spans="1:16378">
      <c r="A62" s="14">
        <v>60</v>
      </c>
      <c r="B62" s="19" t="s">
        <v>177</v>
      </c>
      <c r="C62" s="19" t="s">
        <v>178</v>
      </c>
      <c r="D62" s="20" t="s">
        <v>175</v>
      </c>
      <c r="E62" s="19" t="s">
        <v>176</v>
      </c>
      <c r="F62" s="21">
        <v>70.23</v>
      </c>
      <c r="G62" s="20">
        <v>88.2</v>
      </c>
      <c r="H62" s="22">
        <f t="shared" si="0"/>
        <v>77.418</v>
      </c>
      <c r="I62" s="23"/>
      <c r="XEM62" s="25"/>
      <c r="XEN62" s="25"/>
      <c r="XEO62" s="25"/>
      <c r="XEP62" s="25"/>
      <c r="XEQ62" s="25"/>
      <c r="XER62" s="25"/>
      <c r="XES62" s="25"/>
      <c r="XET62" s="25"/>
      <c r="XEU62" s="25"/>
      <c r="XEV62" s="25"/>
      <c r="XEW62" s="25"/>
      <c r="XEX62" s="25"/>
    </row>
    <row r="63" s="2" customFormat="1" ht="18.75" spans="1:16378">
      <c r="A63" s="14">
        <v>61</v>
      </c>
      <c r="B63" s="19" t="s">
        <v>179</v>
      </c>
      <c r="C63" s="19" t="s">
        <v>180</v>
      </c>
      <c r="D63" s="20" t="s">
        <v>87</v>
      </c>
      <c r="E63" s="19" t="s">
        <v>181</v>
      </c>
      <c r="F63" s="21">
        <v>72.35</v>
      </c>
      <c r="G63" s="20">
        <v>83</v>
      </c>
      <c r="H63" s="22">
        <f t="shared" si="0"/>
        <v>76.61</v>
      </c>
      <c r="I63" s="23"/>
      <c r="XEM63" s="25"/>
      <c r="XEN63" s="25"/>
      <c r="XEO63" s="25"/>
      <c r="XEP63" s="25"/>
      <c r="XEQ63" s="25"/>
      <c r="XER63" s="25"/>
      <c r="XES63" s="25"/>
      <c r="XET63" s="25"/>
      <c r="XEU63" s="25"/>
      <c r="XEV63" s="25"/>
      <c r="XEW63" s="25"/>
      <c r="XEX63" s="25"/>
    </row>
    <row r="64" s="2" customFormat="1" ht="18.75" spans="1:16378">
      <c r="A64" s="14">
        <v>62</v>
      </c>
      <c r="B64" s="19" t="s">
        <v>182</v>
      </c>
      <c r="C64" s="19" t="s">
        <v>183</v>
      </c>
      <c r="D64" s="20" t="s">
        <v>87</v>
      </c>
      <c r="E64" s="19" t="s">
        <v>181</v>
      </c>
      <c r="F64" s="21">
        <v>70.38</v>
      </c>
      <c r="G64" s="20">
        <v>83</v>
      </c>
      <c r="H64" s="22">
        <f t="shared" si="0"/>
        <v>75.428</v>
      </c>
      <c r="I64" s="23"/>
      <c r="XEM64" s="25"/>
      <c r="XEN64" s="25"/>
      <c r="XEO64" s="25"/>
      <c r="XEP64" s="25"/>
      <c r="XEQ64" s="25"/>
      <c r="XER64" s="25"/>
      <c r="XES64" s="25"/>
      <c r="XET64" s="25"/>
      <c r="XEU64" s="25"/>
      <c r="XEV64" s="25"/>
      <c r="XEW64" s="25"/>
      <c r="XEX64" s="25"/>
    </row>
    <row r="65" s="2" customFormat="1" ht="17" customHeight="1" spans="1:9">
      <c r="A65" s="14">
        <v>63</v>
      </c>
      <c r="B65" s="19" t="s">
        <v>184</v>
      </c>
      <c r="C65" s="19" t="s">
        <v>185</v>
      </c>
      <c r="D65" s="20" t="s">
        <v>186</v>
      </c>
      <c r="E65" s="19" t="s">
        <v>187</v>
      </c>
      <c r="F65" s="21">
        <v>63.88</v>
      </c>
      <c r="G65" s="20">
        <v>79.4</v>
      </c>
      <c r="H65" s="22">
        <f t="shared" si="0"/>
        <v>70.088</v>
      </c>
      <c r="I65" s="23"/>
    </row>
    <row r="66" s="2" customFormat="1" ht="17" customHeight="1" spans="1:9">
      <c r="A66" s="14">
        <v>64</v>
      </c>
      <c r="B66" s="19" t="s">
        <v>188</v>
      </c>
      <c r="C66" s="19" t="s">
        <v>189</v>
      </c>
      <c r="D66" s="20" t="s">
        <v>186</v>
      </c>
      <c r="E66" s="19" t="s">
        <v>187</v>
      </c>
      <c r="F66" s="21">
        <v>63.53</v>
      </c>
      <c r="G66" s="26">
        <v>85.2</v>
      </c>
      <c r="H66" s="22">
        <f t="shared" si="0"/>
        <v>72.198</v>
      </c>
      <c r="I66" s="23"/>
    </row>
    <row r="67" s="2" customFormat="1" ht="18.75" spans="1:16378">
      <c r="A67" s="14">
        <v>65</v>
      </c>
      <c r="B67" s="19" t="s">
        <v>190</v>
      </c>
      <c r="C67" s="19" t="s">
        <v>191</v>
      </c>
      <c r="D67" s="20" t="s">
        <v>192</v>
      </c>
      <c r="E67" s="19" t="s">
        <v>193</v>
      </c>
      <c r="F67" s="21">
        <v>61.1</v>
      </c>
      <c r="G67" s="20">
        <v>78.4</v>
      </c>
      <c r="H67" s="22">
        <f t="shared" ref="H67:H100" si="1">F67*0.6+G67*0.4</f>
        <v>68.02</v>
      </c>
      <c r="I67" s="23"/>
      <c r="XEM67" s="25"/>
      <c r="XEN67" s="25"/>
      <c r="XEO67" s="25"/>
      <c r="XEP67" s="25"/>
      <c r="XEQ67" s="25"/>
      <c r="XER67" s="25"/>
      <c r="XES67" s="25"/>
      <c r="XET67" s="25"/>
      <c r="XEU67" s="25"/>
      <c r="XEV67" s="25"/>
      <c r="XEW67" s="25"/>
      <c r="XEX67" s="25"/>
    </row>
    <row r="68" s="2" customFormat="1" ht="18.75" spans="1:16378">
      <c r="A68" s="14">
        <v>66</v>
      </c>
      <c r="B68" s="19" t="s">
        <v>194</v>
      </c>
      <c r="C68" s="19" t="s">
        <v>195</v>
      </c>
      <c r="D68" s="20" t="s">
        <v>192</v>
      </c>
      <c r="E68" s="19" t="s">
        <v>193</v>
      </c>
      <c r="F68" s="21">
        <v>56.18</v>
      </c>
      <c r="G68" s="20">
        <v>82.2</v>
      </c>
      <c r="H68" s="22">
        <f t="shared" si="1"/>
        <v>66.588</v>
      </c>
      <c r="I68" s="23"/>
      <c r="XEM68" s="25"/>
      <c r="XEN68" s="25"/>
      <c r="XEO68" s="25"/>
      <c r="XEP68" s="25"/>
      <c r="XEQ68" s="25"/>
      <c r="XER68" s="25"/>
      <c r="XES68" s="25"/>
      <c r="XET68" s="25"/>
      <c r="XEU68" s="25"/>
      <c r="XEV68" s="25"/>
      <c r="XEW68" s="25"/>
      <c r="XEX68" s="25"/>
    </row>
    <row r="69" s="2" customFormat="1" ht="18.75" spans="1:16381">
      <c r="A69" s="14">
        <v>67</v>
      </c>
      <c r="B69" s="19" t="s">
        <v>196</v>
      </c>
      <c r="C69" s="19" t="s">
        <v>197</v>
      </c>
      <c r="D69" s="20" t="s">
        <v>198</v>
      </c>
      <c r="E69" s="19" t="s">
        <v>199</v>
      </c>
      <c r="F69" s="21">
        <v>62.73</v>
      </c>
      <c r="G69" s="20">
        <v>83.8</v>
      </c>
      <c r="H69" s="22">
        <f t="shared" si="1"/>
        <v>71.158</v>
      </c>
      <c r="I69" s="23"/>
      <c r="XEM69" s="25"/>
      <c r="XEN69" s="25"/>
      <c r="XEO69" s="25"/>
      <c r="XEP69" s="25"/>
      <c r="XEQ69" s="25"/>
      <c r="XER69" s="25"/>
      <c r="XES69" s="25"/>
      <c r="XET69" s="25"/>
      <c r="XEU69" s="25"/>
      <c r="XEV69" s="25"/>
      <c r="XEW69" s="25"/>
      <c r="XEX69" s="25"/>
      <c r="XEY69" s="25"/>
      <c r="XEZ69" s="25"/>
      <c r="XFA69" s="25"/>
    </row>
    <row r="70" s="2" customFormat="1" ht="17" customHeight="1" spans="1:9">
      <c r="A70" s="14">
        <v>68</v>
      </c>
      <c r="B70" s="19" t="s">
        <v>200</v>
      </c>
      <c r="C70" s="19" t="s">
        <v>201</v>
      </c>
      <c r="D70" s="20" t="s">
        <v>198</v>
      </c>
      <c r="E70" s="19" t="s">
        <v>199</v>
      </c>
      <c r="F70" s="21">
        <v>58.83</v>
      </c>
      <c r="G70" s="20">
        <v>81</v>
      </c>
      <c r="H70" s="22">
        <f t="shared" si="1"/>
        <v>67.698</v>
      </c>
      <c r="I70" s="23"/>
    </row>
    <row r="71" s="2" customFormat="1" ht="18.75" spans="1:16381">
      <c r="A71" s="14">
        <v>69</v>
      </c>
      <c r="B71" s="19" t="s">
        <v>202</v>
      </c>
      <c r="C71" s="19" t="s">
        <v>203</v>
      </c>
      <c r="D71" s="20" t="s">
        <v>87</v>
      </c>
      <c r="E71" s="19" t="s">
        <v>204</v>
      </c>
      <c r="F71" s="21">
        <v>48.63</v>
      </c>
      <c r="G71" s="20">
        <v>82.6</v>
      </c>
      <c r="H71" s="22">
        <f t="shared" si="1"/>
        <v>62.218</v>
      </c>
      <c r="I71" s="23"/>
      <c r="XEM71" s="25"/>
      <c r="XEN71" s="25"/>
      <c r="XEO71" s="25"/>
      <c r="XEP71" s="25"/>
      <c r="XEQ71" s="25"/>
      <c r="XER71" s="25"/>
      <c r="XES71" s="25"/>
      <c r="XET71" s="25"/>
      <c r="XEU71" s="25"/>
      <c r="XEV71" s="25"/>
      <c r="XEW71" s="25"/>
      <c r="XEX71" s="25"/>
      <c r="XEY71" s="25"/>
      <c r="XEZ71" s="25"/>
      <c r="XFA71" s="25"/>
    </row>
    <row r="72" s="2" customFormat="1" ht="18.75" spans="1:16381">
      <c r="A72" s="14">
        <v>70</v>
      </c>
      <c r="B72" s="19" t="s">
        <v>205</v>
      </c>
      <c r="C72" s="19" t="s">
        <v>206</v>
      </c>
      <c r="D72" s="20" t="s">
        <v>87</v>
      </c>
      <c r="E72" s="19" t="s">
        <v>207</v>
      </c>
      <c r="F72" s="21">
        <v>65.33</v>
      </c>
      <c r="G72" s="20">
        <v>84.7</v>
      </c>
      <c r="H72" s="22">
        <f t="shared" si="1"/>
        <v>73.078</v>
      </c>
      <c r="I72" s="23"/>
      <c r="XEM72" s="25"/>
      <c r="XEN72" s="25"/>
      <c r="XEO72" s="25"/>
      <c r="XEP72" s="25"/>
      <c r="XEQ72" s="25"/>
      <c r="XER72" s="25"/>
      <c r="XES72" s="25"/>
      <c r="XET72" s="25"/>
      <c r="XEU72" s="25"/>
      <c r="XEV72" s="25"/>
      <c r="XEW72" s="25"/>
      <c r="XEX72" s="25"/>
      <c r="XEY72" s="25"/>
      <c r="XEZ72" s="25"/>
      <c r="XFA72" s="25"/>
    </row>
    <row r="73" s="2" customFormat="1" ht="17" customHeight="1" spans="1:9">
      <c r="A73" s="14">
        <v>71</v>
      </c>
      <c r="B73" s="19" t="s">
        <v>208</v>
      </c>
      <c r="C73" s="19" t="s">
        <v>209</v>
      </c>
      <c r="D73" s="20" t="s">
        <v>87</v>
      </c>
      <c r="E73" s="19" t="s">
        <v>207</v>
      </c>
      <c r="F73" s="21">
        <v>64.43</v>
      </c>
      <c r="G73" s="20">
        <v>82.4</v>
      </c>
      <c r="H73" s="22">
        <f t="shared" si="1"/>
        <v>71.618</v>
      </c>
      <c r="I73" s="23"/>
    </row>
    <row r="74" s="2" customFormat="1" ht="18.75" spans="1:16378">
      <c r="A74" s="14">
        <v>72</v>
      </c>
      <c r="B74" s="19" t="s">
        <v>210</v>
      </c>
      <c r="C74" s="19" t="s">
        <v>211</v>
      </c>
      <c r="D74" s="20" t="s">
        <v>12</v>
      </c>
      <c r="E74" s="19" t="s">
        <v>212</v>
      </c>
      <c r="F74" s="21">
        <v>77.15</v>
      </c>
      <c r="G74" s="20">
        <v>91.3</v>
      </c>
      <c r="H74" s="22">
        <f t="shared" si="1"/>
        <v>82.81</v>
      </c>
      <c r="I74" s="23"/>
      <c r="XEM74" s="25"/>
      <c r="XEN74" s="25"/>
      <c r="XEO74" s="25"/>
      <c r="XEP74" s="25"/>
      <c r="XEQ74" s="25"/>
      <c r="XER74" s="25"/>
      <c r="XES74" s="25"/>
      <c r="XET74" s="25"/>
      <c r="XEU74" s="25"/>
      <c r="XEV74" s="25"/>
      <c r="XEW74" s="25"/>
      <c r="XEX74" s="25"/>
    </row>
    <row r="75" s="2" customFormat="1" ht="18.75" spans="1:16378">
      <c r="A75" s="14">
        <v>73</v>
      </c>
      <c r="B75" s="19" t="s">
        <v>213</v>
      </c>
      <c r="C75" s="19" t="s">
        <v>214</v>
      </c>
      <c r="D75" s="20" t="s">
        <v>12</v>
      </c>
      <c r="E75" s="19" t="s">
        <v>212</v>
      </c>
      <c r="F75" s="21">
        <v>72.43</v>
      </c>
      <c r="G75" s="20">
        <v>80.3</v>
      </c>
      <c r="H75" s="22">
        <f t="shared" si="1"/>
        <v>75.578</v>
      </c>
      <c r="I75" s="23"/>
      <c r="XEM75" s="25"/>
      <c r="XEN75" s="25"/>
      <c r="XEO75" s="25"/>
      <c r="XEP75" s="25"/>
      <c r="XEQ75" s="25"/>
      <c r="XER75" s="25"/>
      <c r="XES75" s="25"/>
      <c r="XET75" s="25"/>
      <c r="XEU75" s="25"/>
      <c r="XEV75" s="25"/>
      <c r="XEW75" s="25"/>
      <c r="XEX75" s="25"/>
    </row>
    <row r="76" s="2" customFormat="1" ht="18.75" spans="1:16378">
      <c r="A76" s="14">
        <v>74</v>
      </c>
      <c r="B76" s="19" t="s">
        <v>215</v>
      </c>
      <c r="C76" s="19" t="s">
        <v>216</v>
      </c>
      <c r="D76" s="20" t="s">
        <v>217</v>
      </c>
      <c r="E76" s="19" t="s">
        <v>218</v>
      </c>
      <c r="F76" s="21">
        <v>68.03</v>
      </c>
      <c r="G76" s="20">
        <v>83</v>
      </c>
      <c r="H76" s="22">
        <f t="shared" si="1"/>
        <v>74.018</v>
      </c>
      <c r="I76" s="23"/>
      <c r="XEM76" s="25"/>
      <c r="XEN76" s="25"/>
      <c r="XEO76" s="25"/>
      <c r="XEP76" s="25"/>
      <c r="XEQ76" s="25"/>
      <c r="XER76" s="25"/>
      <c r="XES76" s="25"/>
      <c r="XET76" s="25"/>
      <c r="XEU76" s="25"/>
      <c r="XEV76" s="25"/>
      <c r="XEW76" s="25"/>
      <c r="XEX76" s="25"/>
    </row>
    <row r="77" s="2" customFormat="1" ht="18.75" spans="1:16378">
      <c r="A77" s="14">
        <v>75</v>
      </c>
      <c r="B77" s="19" t="s">
        <v>219</v>
      </c>
      <c r="C77" s="19" t="s">
        <v>220</v>
      </c>
      <c r="D77" s="20" t="s">
        <v>217</v>
      </c>
      <c r="E77" s="19" t="s">
        <v>218</v>
      </c>
      <c r="F77" s="21">
        <v>65.6</v>
      </c>
      <c r="G77" s="20">
        <v>81.6</v>
      </c>
      <c r="H77" s="22">
        <f t="shared" si="1"/>
        <v>72</v>
      </c>
      <c r="I77" s="23"/>
      <c r="XEM77" s="25"/>
      <c r="XEN77" s="25"/>
      <c r="XEO77" s="25"/>
      <c r="XEP77" s="25"/>
      <c r="XEQ77" s="25"/>
      <c r="XER77" s="25"/>
      <c r="XES77" s="25"/>
      <c r="XET77" s="25"/>
      <c r="XEU77" s="25"/>
      <c r="XEV77" s="25"/>
      <c r="XEW77" s="25"/>
      <c r="XEX77" s="25"/>
    </row>
    <row r="78" s="2" customFormat="1" ht="18.75" spans="1:16381">
      <c r="A78" s="14">
        <v>76</v>
      </c>
      <c r="B78" s="19" t="s">
        <v>221</v>
      </c>
      <c r="C78" s="19" t="s">
        <v>222</v>
      </c>
      <c r="D78" s="20" t="s">
        <v>223</v>
      </c>
      <c r="E78" s="19" t="s">
        <v>224</v>
      </c>
      <c r="F78" s="21">
        <v>74.33</v>
      </c>
      <c r="G78" s="20">
        <v>0</v>
      </c>
      <c r="H78" s="22">
        <f t="shared" si="1"/>
        <v>44.598</v>
      </c>
      <c r="I78" s="14" t="s">
        <v>38</v>
      </c>
      <c r="XEM78" s="25"/>
      <c r="XEN78" s="25"/>
      <c r="XEO78" s="25"/>
      <c r="XEP78" s="25"/>
      <c r="XEQ78" s="25"/>
      <c r="XER78" s="25"/>
      <c r="XES78" s="25"/>
      <c r="XET78" s="25"/>
      <c r="XEU78" s="25"/>
      <c r="XEV78" s="25"/>
      <c r="XEW78" s="25"/>
      <c r="XEX78" s="25"/>
      <c r="XEY78" s="25"/>
      <c r="XEZ78" s="25"/>
      <c r="XFA78" s="25"/>
    </row>
    <row r="79" s="2" customFormat="1" ht="18.75" spans="1:16378">
      <c r="A79" s="14">
        <v>77</v>
      </c>
      <c r="B79" s="19" t="s">
        <v>225</v>
      </c>
      <c r="C79" s="19" t="s">
        <v>226</v>
      </c>
      <c r="D79" s="20" t="s">
        <v>223</v>
      </c>
      <c r="E79" s="19" t="s">
        <v>224</v>
      </c>
      <c r="F79" s="21">
        <v>70.75</v>
      </c>
      <c r="G79" s="20">
        <v>82.8</v>
      </c>
      <c r="H79" s="22">
        <f t="shared" si="1"/>
        <v>75.57</v>
      </c>
      <c r="I79" s="23"/>
      <c r="XEM79" s="25"/>
      <c r="XEN79" s="25"/>
      <c r="XEO79" s="25"/>
      <c r="XEP79" s="25"/>
      <c r="XEQ79" s="25"/>
      <c r="XER79" s="25"/>
      <c r="XES79" s="25"/>
      <c r="XET79" s="25"/>
      <c r="XEU79" s="25"/>
      <c r="XEV79" s="25"/>
      <c r="XEW79" s="25"/>
      <c r="XEX79" s="25"/>
    </row>
    <row r="80" s="2" customFormat="1" ht="18.75" spans="1:16378">
      <c r="A80" s="14">
        <v>78</v>
      </c>
      <c r="B80" s="19" t="s">
        <v>227</v>
      </c>
      <c r="C80" s="19" t="s">
        <v>228</v>
      </c>
      <c r="D80" s="20" t="s">
        <v>75</v>
      </c>
      <c r="E80" s="19" t="s">
        <v>229</v>
      </c>
      <c r="F80" s="21">
        <v>70.73</v>
      </c>
      <c r="G80" s="20">
        <v>84.2</v>
      </c>
      <c r="H80" s="22">
        <f t="shared" si="1"/>
        <v>76.118</v>
      </c>
      <c r="I80" s="23"/>
      <c r="XEM80" s="25"/>
      <c r="XEN80" s="25"/>
      <c r="XEO80" s="25"/>
      <c r="XEP80" s="25"/>
      <c r="XEQ80" s="25"/>
      <c r="XER80" s="25"/>
      <c r="XES80" s="25"/>
      <c r="XET80" s="25"/>
      <c r="XEU80" s="25"/>
      <c r="XEV80" s="25"/>
      <c r="XEW80" s="25"/>
      <c r="XEX80" s="25"/>
    </row>
    <row r="81" s="2" customFormat="1" ht="18.75" spans="1:16378">
      <c r="A81" s="14">
        <v>79</v>
      </c>
      <c r="B81" s="19" t="s">
        <v>230</v>
      </c>
      <c r="C81" s="19" t="s">
        <v>231</v>
      </c>
      <c r="D81" s="20" t="s">
        <v>75</v>
      </c>
      <c r="E81" s="19" t="s">
        <v>229</v>
      </c>
      <c r="F81" s="21">
        <v>67.4</v>
      </c>
      <c r="G81" s="20">
        <v>82.6</v>
      </c>
      <c r="H81" s="22">
        <f t="shared" si="1"/>
        <v>73.48</v>
      </c>
      <c r="I81" s="23"/>
      <c r="XEM81" s="25"/>
      <c r="XEN81" s="25"/>
      <c r="XEO81" s="25"/>
      <c r="XEP81" s="25"/>
      <c r="XEQ81" s="25"/>
      <c r="XER81" s="25"/>
      <c r="XES81" s="25"/>
      <c r="XET81" s="25"/>
      <c r="XEU81" s="25"/>
      <c r="XEV81" s="25"/>
      <c r="XEW81" s="25"/>
      <c r="XEX81" s="25"/>
    </row>
    <row r="82" s="2" customFormat="1" ht="18.75" spans="1:16378">
      <c r="A82" s="14">
        <v>80</v>
      </c>
      <c r="B82" s="19" t="s">
        <v>232</v>
      </c>
      <c r="C82" s="19" t="s">
        <v>233</v>
      </c>
      <c r="D82" s="20" t="s">
        <v>234</v>
      </c>
      <c r="E82" s="19" t="s">
        <v>235</v>
      </c>
      <c r="F82" s="21">
        <v>77.38</v>
      </c>
      <c r="G82" s="20">
        <v>85.8</v>
      </c>
      <c r="H82" s="22">
        <f t="shared" si="1"/>
        <v>80.748</v>
      </c>
      <c r="I82" s="23"/>
      <c r="XEM82" s="25"/>
      <c r="XEN82" s="25"/>
      <c r="XEO82" s="25"/>
      <c r="XEP82" s="25"/>
      <c r="XEQ82" s="25"/>
      <c r="XER82" s="25"/>
      <c r="XES82" s="25"/>
      <c r="XET82" s="25"/>
      <c r="XEU82" s="25"/>
      <c r="XEV82" s="25"/>
      <c r="XEW82" s="25"/>
      <c r="XEX82" s="25"/>
    </row>
    <row r="83" s="2" customFormat="1" ht="18.75" spans="1:16378">
      <c r="A83" s="14">
        <v>81</v>
      </c>
      <c r="B83" s="19" t="s">
        <v>236</v>
      </c>
      <c r="C83" s="19" t="s">
        <v>237</v>
      </c>
      <c r="D83" s="20" t="s">
        <v>234</v>
      </c>
      <c r="E83" s="19" t="s">
        <v>235</v>
      </c>
      <c r="F83" s="21">
        <v>72.08</v>
      </c>
      <c r="G83" s="20">
        <v>82.4</v>
      </c>
      <c r="H83" s="22">
        <f t="shared" si="1"/>
        <v>76.208</v>
      </c>
      <c r="I83" s="23"/>
      <c r="XEM83" s="25"/>
      <c r="XEN83" s="25"/>
      <c r="XEO83" s="25"/>
      <c r="XEP83" s="25"/>
      <c r="XEQ83" s="25"/>
      <c r="XER83" s="25"/>
      <c r="XES83" s="25"/>
      <c r="XET83" s="25"/>
      <c r="XEU83" s="25"/>
      <c r="XEV83" s="25"/>
      <c r="XEW83" s="25"/>
      <c r="XEX83" s="25"/>
    </row>
    <row r="84" s="2" customFormat="1" ht="18.75" spans="1:16378">
      <c r="A84" s="14">
        <v>82</v>
      </c>
      <c r="B84" s="19" t="s">
        <v>238</v>
      </c>
      <c r="C84" s="19" t="s">
        <v>239</v>
      </c>
      <c r="D84" s="20" t="s">
        <v>240</v>
      </c>
      <c r="E84" s="19" t="s">
        <v>241</v>
      </c>
      <c r="F84" s="21">
        <v>66.6</v>
      </c>
      <c r="G84" s="20">
        <v>89.4</v>
      </c>
      <c r="H84" s="22">
        <f t="shared" si="1"/>
        <v>75.72</v>
      </c>
      <c r="I84" s="23"/>
      <c r="XEM84" s="25"/>
      <c r="XEN84" s="25"/>
      <c r="XEO84" s="25"/>
      <c r="XEP84" s="25"/>
      <c r="XEQ84" s="25"/>
      <c r="XER84" s="25"/>
      <c r="XES84" s="25"/>
      <c r="XET84" s="25"/>
      <c r="XEU84" s="25"/>
      <c r="XEV84" s="25"/>
      <c r="XEW84" s="25"/>
      <c r="XEX84" s="25"/>
    </row>
    <row r="85" s="2" customFormat="1" ht="18.75" spans="1:16378">
      <c r="A85" s="14">
        <v>83</v>
      </c>
      <c r="B85" s="19" t="s">
        <v>242</v>
      </c>
      <c r="C85" s="19" t="s">
        <v>243</v>
      </c>
      <c r="D85" s="20" t="s">
        <v>240</v>
      </c>
      <c r="E85" s="19" t="s">
        <v>241</v>
      </c>
      <c r="F85" s="21">
        <v>63.88</v>
      </c>
      <c r="G85" s="20">
        <v>88.5</v>
      </c>
      <c r="H85" s="22">
        <f t="shared" si="1"/>
        <v>73.728</v>
      </c>
      <c r="I85" s="23"/>
      <c r="XEM85" s="25"/>
      <c r="XEN85" s="25"/>
      <c r="XEO85" s="25"/>
      <c r="XEP85" s="25"/>
      <c r="XEQ85" s="25"/>
      <c r="XER85" s="25"/>
      <c r="XES85" s="25"/>
      <c r="XET85" s="25"/>
      <c r="XEU85" s="25"/>
      <c r="XEV85" s="25"/>
      <c r="XEW85" s="25"/>
      <c r="XEX85" s="25"/>
    </row>
    <row r="86" s="2" customFormat="1" ht="18.75" spans="1:16378">
      <c r="A86" s="14">
        <v>84</v>
      </c>
      <c r="B86" s="19" t="s">
        <v>244</v>
      </c>
      <c r="C86" s="19" t="s">
        <v>245</v>
      </c>
      <c r="D86" s="20" t="s">
        <v>240</v>
      </c>
      <c r="E86" s="19" t="s">
        <v>246</v>
      </c>
      <c r="F86" s="21">
        <v>72.05</v>
      </c>
      <c r="G86" s="20">
        <v>82.4</v>
      </c>
      <c r="H86" s="22">
        <f t="shared" si="1"/>
        <v>76.19</v>
      </c>
      <c r="I86" s="23"/>
      <c r="XEM86" s="25"/>
      <c r="XEN86" s="25"/>
      <c r="XEO86" s="25"/>
      <c r="XEP86" s="25"/>
      <c r="XEQ86" s="25"/>
      <c r="XER86" s="25"/>
      <c r="XES86" s="25"/>
      <c r="XET86" s="25"/>
      <c r="XEU86" s="25"/>
      <c r="XEV86" s="25"/>
      <c r="XEW86" s="25"/>
      <c r="XEX86" s="25"/>
    </row>
    <row r="87" s="2" customFormat="1" ht="18.75" spans="1:16378">
      <c r="A87" s="14">
        <v>85</v>
      </c>
      <c r="B87" s="19" t="s">
        <v>247</v>
      </c>
      <c r="C87" s="19" t="s">
        <v>248</v>
      </c>
      <c r="D87" s="20" t="s">
        <v>240</v>
      </c>
      <c r="E87" s="19" t="s">
        <v>246</v>
      </c>
      <c r="F87" s="21">
        <v>70.25</v>
      </c>
      <c r="G87" s="20">
        <v>75.4</v>
      </c>
      <c r="H87" s="22">
        <f t="shared" si="1"/>
        <v>72.31</v>
      </c>
      <c r="I87" s="23"/>
      <c r="XEM87" s="25"/>
      <c r="XEN87" s="25"/>
      <c r="XEO87" s="25"/>
      <c r="XEP87" s="25"/>
      <c r="XEQ87" s="25"/>
      <c r="XER87" s="25"/>
      <c r="XES87" s="25"/>
      <c r="XET87" s="25"/>
      <c r="XEU87" s="25"/>
      <c r="XEV87" s="25"/>
      <c r="XEW87" s="25"/>
      <c r="XEX87" s="25"/>
    </row>
    <row r="88" s="2" customFormat="1" ht="18.75" spans="1:16378">
      <c r="A88" s="14">
        <v>86</v>
      </c>
      <c r="B88" s="19" t="s">
        <v>249</v>
      </c>
      <c r="C88" s="19" t="s">
        <v>250</v>
      </c>
      <c r="D88" s="20" t="s">
        <v>240</v>
      </c>
      <c r="E88" s="19" t="s">
        <v>246</v>
      </c>
      <c r="F88" s="21">
        <v>70.25</v>
      </c>
      <c r="G88" s="20">
        <v>83</v>
      </c>
      <c r="H88" s="22">
        <f t="shared" si="1"/>
        <v>75.35</v>
      </c>
      <c r="I88" s="23"/>
      <c r="XEM88" s="25"/>
      <c r="XEN88" s="25"/>
      <c r="XEO88" s="25"/>
      <c r="XEP88" s="25"/>
      <c r="XEQ88" s="25"/>
      <c r="XER88" s="25"/>
      <c r="XES88" s="25"/>
      <c r="XET88" s="25"/>
      <c r="XEU88" s="25"/>
      <c r="XEV88" s="25"/>
      <c r="XEW88" s="25"/>
      <c r="XEX88" s="25"/>
    </row>
    <row r="89" s="2" customFormat="1" ht="18.75" spans="1:16378">
      <c r="A89" s="14">
        <v>87</v>
      </c>
      <c r="B89" s="19" t="s">
        <v>251</v>
      </c>
      <c r="C89" s="19" t="s">
        <v>252</v>
      </c>
      <c r="D89" s="20" t="s">
        <v>253</v>
      </c>
      <c r="E89" s="19" t="s">
        <v>254</v>
      </c>
      <c r="F89" s="21">
        <v>74.1</v>
      </c>
      <c r="G89" s="20">
        <v>84</v>
      </c>
      <c r="H89" s="22">
        <f t="shared" si="1"/>
        <v>78.06</v>
      </c>
      <c r="I89" s="23"/>
      <c r="XEM89" s="25"/>
      <c r="XEN89" s="25"/>
      <c r="XEO89" s="25"/>
      <c r="XEP89" s="25"/>
      <c r="XEQ89" s="25"/>
      <c r="XER89" s="25"/>
      <c r="XES89" s="25"/>
      <c r="XET89" s="25"/>
      <c r="XEU89" s="25"/>
      <c r="XEV89" s="25"/>
      <c r="XEW89" s="25"/>
      <c r="XEX89" s="25"/>
    </row>
    <row r="90" s="2" customFormat="1" ht="18.75" spans="1:16378">
      <c r="A90" s="14">
        <v>88</v>
      </c>
      <c r="B90" s="19" t="s">
        <v>255</v>
      </c>
      <c r="C90" s="19" t="s">
        <v>256</v>
      </c>
      <c r="D90" s="20" t="s">
        <v>253</v>
      </c>
      <c r="E90" s="19" t="s">
        <v>254</v>
      </c>
      <c r="F90" s="21">
        <v>66.98</v>
      </c>
      <c r="G90" s="20">
        <v>78.8</v>
      </c>
      <c r="H90" s="22">
        <f t="shared" si="1"/>
        <v>71.708</v>
      </c>
      <c r="I90" s="23"/>
      <c r="XEM90" s="25"/>
      <c r="XEN90" s="25"/>
      <c r="XEO90" s="25"/>
      <c r="XEP90" s="25"/>
      <c r="XEQ90" s="25"/>
      <c r="XER90" s="25"/>
      <c r="XES90" s="25"/>
      <c r="XET90" s="25"/>
      <c r="XEU90" s="25"/>
      <c r="XEV90" s="25"/>
      <c r="XEW90" s="25"/>
      <c r="XEX90" s="25"/>
    </row>
    <row r="91" s="2" customFormat="1" ht="18.75" spans="1:16378">
      <c r="A91" s="14">
        <v>89</v>
      </c>
      <c r="B91" s="19" t="s">
        <v>257</v>
      </c>
      <c r="C91" s="19" t="s">
        <v>258</v>
      </c>
      <c r="D91" s="20" t="s">
        <v>259</v>
      </c>
      <c r="E91" s="19" t="s">
        <v>260</v>
      </c>
      <c r="F91" s="21">
        <v>74.78</v>
      </c>
      <c r="G91" s="20">
        <v>82.2</v>
      </c>
      <c r="H91" s="22">
        <f t="shared" si="1"/>
        <v>77.748</v>
      </c>
      <c r="I91" s="23"/>
      <c r="XEM91" s="25"/>
      <c r="XEN91" s="25"/>
      <c r="XEO91" s="25"/>
      <c r="XEP91" s="25"/>
      <c r="XEQ91" s="25"/>
      <c r="XER91" s="25"/>
      <c r="XES91" s="25"/>
      <c r="XET91" s="25"/>
      <c r="XEU91" s="25"/>
      <c r="XEV91" s="25"/>
      <c r="XEW91" s="25"/>
      <c r="XEX91" s="25"/>
    </row>
    <row r="92" s="2" customFormat="1" ht="18.75" spans="1:16378">
      <c r="A92" s="14">
        <v>90</v>
      </c>
      <c r="B92" s="19" t="s">
        <v>261</v>
      </c>
      <c r="C92" s="19" t="s">
        <v>262</v>
      </c>
      <c r="D92" s="20" t="s">
        <v>259</v>
      </c>
      <c r="E92" s="19" t="s">
        <v>260</v>
      </c>
      <c r="F92" s="21">
        <v>72.98</v>
      </c>
      <c r="G92" s="20">
        <v>80.2</v>
      </c>
      <c r="H92" s="22">
        <f t="shared" si="1"/>
        <v>75.868</v>
      </c>
      <c r="I92" s="23"/>
      <c r="XEM92" s="25"/>
      <c r="XEN92" s="25"/>
      <c r="XEO92" s="25"/>
      <c r="XEP92" s="25"/>
      <c r="XEQ92" s="25"/>
      <c r="XER92" s="25"/>
      <c r="XES92" s="25"/>
      <c r="XET92" s="25"/>
      <c r="XEU92" s="25"/>
      <c r="XEV92" s="25"/>
      <c r="XEW92" s="25"/>
      <c r="XEX92" s="25"/>
    </row>
    <row r="93" s="2" customFormat="1" ht="18.75" spans="1:16381">
      <c r="A93" s="14">
        <v>91</v>
      </c>
      <c r="B93" s="19" t="s">
        <v>263</v>
      </c>
      <c r="C93" s="19" t="s">
        <v>264</v>
      </c>
      <c r="D93" s="20" t="s">
        <v>265</v>
      </c>
      <c r="E93" s="19" t="s">
        <v>266</v>
      </c>
      <c r="F93" s="21">
        <v>69.63</v>
      </c>
      <c r="G93" s="20">
        <v>77.4</v>
      </c>
      <c r="H93" s="22">
        <f t="shared" si="1"/>
        <v>72.738</v>
      </c>
      <c r="I93" s="23"/>
      <c r="XEM93" s="25"/>
      <c r="XEN93" s="25"/>
      <c r="XEO93" s="25"/>
      <c r="XEP93" s="25"/>
      <c r="XEQ93" s="25"/>
      <c r="XER93" s="25"/>
      <c r="XES93" s="25"/>
      <c r="XET93" s="25"/>
      <c r="XEU93" s="25"/>
      <c r="XEV93" s="25"/>
      <c r="XEW93" s="25"/>
      <c r="XEX93" s="25"/>
      <c r="XEY93" s="25"/>
      <c r="XEZ93" s="25"/>
      <c r="XFA93" s="25"/>
    </row>
    <row r="94" s="2" customFormat="1" ht="17" customHeight="1" spans="1:9">
      <c r="A94" s="14">
        <v>92</v>
      </c>
      <c r="B94" s="19" t="s">
        <v>267</v>
      </c>
      <c r="C94" s="19" t="s">
        <v>268</v>
      </c>
      <c r="D94" s="20" t="s">
        <v>265</v>
      </c>
      <c r="E94" s="19" t="s">
        <v>266</v>
      </c>
      <c r="F94" s="21">
        <v>65.9</v>
      </c>
      <c r="G94" s="20">
        <v>0</v>
      </c>
      <c r="H94" s="22">
        <f t="shared" si="1"/>
        <v>39.54</v>
      </c>
      <c r="I94" s="14" t="s">
        <v>38</v>
      </c>
    </row>
    <row r="95" s="2" customFormat="1" ht="18.75" spans="1:16378">
      <c r="A95" s="14">
        <v>93</v>
      </c>
      <c r="B95" s="19" t="s">
        <v>269</v>
      </c>
      <c r="C95" s="19" t="s">
        <v>270</v>
      </c>
      <c r="D95" s="20" t="s">
        <v>271</v>
      </c>
      <c r="E95" s="19" t="s">
        <v>272</v>
      </c>
      <c r="F95" s="21">
        <v>73.2</v>
      </c>
      <c r="G95" s="20">
        <v>86.8</v>
      </c>
      <c r="H95" s="22">
        <f t="shared" si="1"/>
        <v>78.64</v>
      </c>
      <c r="I95" s="23"/>
      <c r="XEM95" s="25"/>
      <c r="XEN95" s="25"/>
      <c r="XEO95" s="25"/>
      <c r="XEP95" s="25"/>
      <c r="XEQ95" s="25"/>
      <c r="XER95" s="25"/>
      <c r="XES95" s="25"/>
      <c r="XET95" s="25"/>
      <c r="XEU95" s="25"/>
      <c r="XEV95" s="25"/>
      <c r="XEW95" s="25"/>
      <c r="XEX95" s="25"/>
    </row>
    <row r="96" s="2" customFormat="1" ht="18.75" spans="1:16378">
      <c r="A96" s="14">
        <v>94</v>
      </c>
      <c r="B96" s="19" t="s">
        <v>273</v>
      </c>
      <c r="C96" s="19" t="s">
        <v>274</v>
      </c>
      <c r="D96" s="20" t="s">
        <v>271</v>
      </c>
      <c r="E96" s="19" t="s">
        <v>272</v>
      </c>
      <c r="F96" s="21">
        <v>70.88</v>
      </c>
      <c r="G96" s="20">
        <v>89.8</v>
      </c>
      <c r="H96" s="22">
        <f t="shared" si="1"/>
        <v>78.448</v>
      </c>
      <c r="I96" s="23"/>
      <c r="XEM96" s="25"/>
      <c r="XEN96" s="25"/>
      <c r="XEO96" s="25"/>
      <c r="XEP96" s="25"/>
      <c r="XEQ96" s="25"/>
      <c r="XER96" s="25"/>
      <c r="XES96" s="25"/>
      <c r="XET96" s="25"/>
      <c r="XEU96" s="25"/>
      <c r="XEV96" s="25"/>
      <c r="XEW96" s="25"/>
      <c r="XEX96" s="25"/>
    </row>
    <row r="97" s="2" customFormat="1" ht="18.75" spans="1:16378">
      <c r="A97" s="14">
        <v>95</v>
      </c>
      <c r="B97" s="19" t="s">
        <v>275</v>
      </c>
      <c r="C97" s="19" t="s">
        <v>276</v>
      </c>
      <c r="D97" s="20" t="s">
        <v>277</v>
      </c>
      <c r="E97" s="19" t="s">
        <v>278</v>
      </c>
      <c r="F97" s="21">
        <v>65.95</v>
      </c>
      <c r="G97" s="20">
        <v>80.8</v>
      </c>
      <c r="H97" s="22">
        <f t="shared" si="1"/>
        <v>71.89</v>
      </c>
      <c r="I97" s="23"/>
      <c r="XEM97" s="25"/>
      <c r="XEN97" s="25"/>
      <c r="XEO97" s="25"/>
      <c r="XEP97" s="25"/>
      <c r="XEQ97" s="25"/>
      <c r="XER97" s="25"/>
      <c r="XES97" s="25"/>
      <c r="XET97" s="25"/>
      <c r="XEU97" s="25"/>
      <c r="XEV97" s="25"/>
      <c r="XEW97" s="25"/>
      <c r="XEX97" s="25"/>
    </row>
    <row r="98" s="2" customFormat="1" ht="18.75" spans="1:16378">
      <c r="A98" s="14">
        <v>96</v>
      </c>
      <c r="B98" s="19" t="s">
        <v>279</v>
      </c>
      <c r="C98" s="19" t="s">
        <v>280</v>
      </c>
      <c r="D98" s="20" t="s">
        <v>277</v>
      </c>
      <c r="E98" s="19" t="s">
        <v>278</v>
      </c>
      <c r="F98" s="21">
        <v>64.18</v>
      </c>
      <c r="G98" s="20">
        <v>86.6</v>
      </c>
      <c r="H98" s="22">
        <f t="shared" si="1"/>
        <v>73.148</v>
      </c>
      <c r="I98" s="23"/>
      <c r="XEM98" s="25"/>
      <c r="XEN98" s="25"/>
      <c r="XEO98" s="25"/>
      <c r="XEP98" s="25"/>
      <c r="XEQ98" s="25"/>
      <c r="XER98" s="25"/>
      <c r="XES98" s="25"/>
      <c r="XET98" s="25"/>
      <c r="XEU98" s="25"/>
      <c r="XEV98" s="25"/>
      <c r="XEW98" s="25"/>
      <c r="XEX98" s="25"/>
    </row>
    <row r="99" s="2" customFormat="1" ht="18.75" spans="1:16378">
      <c r="A99" s="14">
        <v>97</v>
      </c>
      <c r="B99" s="19" t="s">
        <v>281</v>
      </c>
      <c r="C99" s="19" t="s">
        <v>282</v>
      </c>
      <c r="D99" s="20" t="s">
        <v>81</v>
      </c>
      <c r="E99" s="19" t="s">
        <v>283</v>
      </c>
      <c r="F99" s="21">
        <v>75.63</v>
      </c>
      <c r="G99" s="20">
        <v>86.8</v>
      </c>
      <c r="H99" s="22">
        <f t="shared" si="1"/>
        <v>80.098</v>
      </c>
      <c r="I99" s="23"/>
      <c r="XEM99" s="25"/>
      <c r="XEN99" s="25"/>
      <c r="XEO99" s="25"/>
      <c r="XEP99" s="25"/>
      <c r="XEQ99" s="25"/>
      <c r="XER99" s="25"/>
      <c r="XES99" s="25"/>
      <c r="XET99" s="25"/>
      <c r="XEU99" s="25"/>
      <c r="XEV99" s="25"/>
      <c r="XEW99" s="25"/>
      <c r="XEX99" s="25"/>
    </row>
    <row r="100" s="2" customFormat="1" ht="18.75" spans="1:16378">
      <c r="A100" s="14">
        <v>98</v>
      </c>
      <c r="B100" s="19" t="s">
        <v>284</v>
      </c>
      <c r="C100" s="19" t="s">
        <v>285</v>
      </c>
      <c r="D100" s="20" t="s">
        <v>81</v>
      </c>
      <c r="E100" s="19" t="s">
        <v>283</v>
      </c>
      <c r="F100" s="21">
        <v>73.18</v>
      </c>
      <c r="G100" s="20">
        <v>83.6</v>
      </c>
      <c r="H100" s="22">
        <f t="shared" si="1"/>
        <v>77.348</v>
      </c>
      <c r="I100" s="23"/>
      <c r="XEM100" s="25"/>
      <c r="XEN100" s="25"/>
      <c r="XEO100" s="25"/>
      <c r="XEP100" s="25"/>
      <c r="XEQ100" s="25"/>
      <c r="XER100" s="25"/>
      <c r="XES100" s="25"/>
      <c r="XET100" s="25"/>
      <c r="XEU100" s="25"/>
      <c r="XEV100" s="25"/>
      <c r="XEW100" s="25"/>
      <c r="XEX100" s="25"/>
    </row>
  </sheetData>
  <autoFilter ref="A2:XFD100">
    <extLst/>
  </autoFilter>
  <mergeCells count="1">
    <mergeCell ref="A1:I1"/>
  </mergeCells>
  <pageMargins left="0.0784722222222222" right="0.0784722222222222" top="0.590277777777778" bottom="0.275" header="0.590277777777778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2022-07-04T01:42:11Z</dcterms:created>
  <dcterms:modified xsi:type="dcterms:W3CDTF">2022-07-04T02:58:14Z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FD4E0D4078CD4E668021F3D59F20E0DA</vt:lpwstr>
  </property>
  <property fmtid="{D5CDD505-2E9C-101B-9397-08002B2CF9AE}" pid="3" name="KSOProductBuildVer">
    <vt:lpwstr>2052-11.1.0.11875</vt:lpwstr>
  </property>
</Properties>
</file>