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989" firstSheet="1" activeTab="8"/>
  </bookViews>
  <sheets>
    <sheet name="部门收支总表(1)" sheetId="1" r:id="rId1"/>
    <sheet name="部门收入总表(2)" sheetId="2" r:id="rId2"/>
    <sheet name="部门支出总表(3)" sheetId="3" r:id="rId3"/>
    <sheet name="财政拨款总表(4)" sheetId="4" r:id="rId4"/>
    <sheet name="一般公共预算支出表(5)" sheetId="12" r:id="rId5"/>
    <sheet name="一般公共预算基本支出情况表(6)" sheetId="6" r:id="rId6"/>
    <sheet name="一般公共预算基本支出表（政府预算经济科目）(7)" sheetId="9" r:id="rId7"/>
    <sheet name="政府性基金预算支出表(8)" sheetId="7" r:id="rId8"/>
    <sheet name="公共财政拨款“三公”经费支出预算表(9)" sheetId="8" r:id="rId9"/>
    <sheet name="Sheet1" sheetId="10" r:id="rId10"/>
    <sheet name="Sheet2" sheetId="11" r:id="rId11"/>
  </sheets>
  <definedNames>
    <definedName name="_xlnm.Print_Area" localSheetId="0">'部门收支总表(1)'!$A$1:$D$25</definedName>
    <definedName name="_xlnm.Print_Area" localSheetId="1">'部门收入总表(2)'!$A$1:$S$15</definedName>
    <definedName name="_xlnm.Print_Area" localSheetId="2">'部门支出总表(3)'!$A$1:$F$16</definedName>
    <definedName name="_xlnm.Print_Area" localSheetId="3">'财政拨款总表(4)'!$A$1:$D$32</definedName>
    <definedName name="_xlnm.Print_Area" localSheetId="7">'政府性基金预算支出表(8)'!$A$1:$E$7</definedName>
    <definedName name="_xlnm.Print_Area" localSheetId="8">'公共财政拨款“三公”经费支出预算表(9)'!$A$1:$B$11</definedName>
    <definedName name="_xlnm.Print_Area" localSheetId="4">'一般公共预算支出表(5)'!$A$1:$W$20</definedName>
    <definedName name="_xlnm.Print_Titles" localSheetId="4">'一般公共预算支出表(5)'!$1:$7</definedName>
  </definedNames>
  <calcPr calcId="144525" fullCalcOnLoad="1"/>
</workbook>
</file>

<file path=xl/sharedStrings.xml><?xml version="1.0" encoding="utf-8"?>
<sst xmlns="http://schemas.openxmlformats.org/spreadsheetml/2006/main" count="338" uniqueCount="226">
  <si>
    <t>部门收支总表</t>
  </si>
  <si>
    <t>单位：万元</t>
  </si>
  <si>
    <t>收        入</t>
  </si>
  <si>
    <t>支        出</t>
  </si>
  <si>
    <t>项        目</t>
  </si>
  <si>
    <t>本年预算</t>
  </si>
  <si>
    <t>一、一般预算拨款</t>
  </si>
  <si>
    <t>一、基本支出</t>
  </si>
  <si>
    <t xml:space="preserve">  经费拨款</t>
  </si>
  <si>
    <t xml:space="preserve">  工资福利支出</t>
  </si>
  <si>
    <t xml:space="preserve">  纳入预算管理的非税收入拨款</t>
  </si>
  <si>
    <t xml:space="preserve">  一般商品和服务支出</t>
  </si>
  <si>
    <t xml:space="preserve">  上级专项拨款</t>
  </si>
  <si>
    <t xml:space="preserve">  对个人和家庭的补助</t>
  </si>
  <si>
    <t>二、基金预算拨款</t>
  </si>
  <si>
    <t>二、项目支出</t>
  </si>
  <si>
    <t>三、财政专户管理的非税收入拨款</t>
  </si>
  <si>
    <t xml:space="preserve">  专项商品和服务支出</t>
  </si>
  <si>
    <t>四、经营收入</t>
  </si>
  <si>
    <t xml:space="preserve">  专项对个人和家庭的补助</t>
  </si>
  <si>
    <t>五、上级补助收入（直拨）</t>
  </si>
  <si>
    <t xml:space="preserve">  对企事业单位的补贴</t>
  </si>
  <si>
    <t>六、附属单位缴款</t>
  </si>
  <si>
    <t xml:space="preserve">  债务利息支出</t>
  </si>
  <si>
    <t>七、其他收入</t>
  </si>
  <si>
    <t xml:space="preserve">  其他资本性支出</t>
  </si>
  <si>
    <t xml:space="preserve">  基本建设支出</t>
  </si>
  <si>
    <t xml:space="preserve">  其他支出</t>
  </si>
  <si>
    <t>三、经营支出</t>
  </si>
  <si>
    <t>四、对附属单位补助支出</t>
  </si>
  <si>
    <t>五、上缴上级支出</t>
  </si>
  <si>
    <t>六、其他支出</t>
  </si>
  <si>
    <t>本年收入合计</t>
  </si>
  <si>
    <t>本年支出合计</t>
  </si>
  <si>
    <t>八、用事业基金弥补收支差额</t>
  </si>
  <si>
    <t>七、结余分配</t>
  </si>
  <si>
    <t>九、上年结余</t>
  </si>
  <si>
    <t>八、年末结余</t>
  </si>
  <si>
    <t>收入总计</t>
  </si>
  <si>
    <t>支出总计</t>
  </si>
  <si>
    <t>部门收入总表</t>
  </si>
  <si>
    <t>功能科目</t>
  </si>
  <si>
    <t>单位代码</t>
  </si>
  <si>
    <t xml:space="preserve"> 科目名称</t>
  </si>
  <si>
    <t>总计</t>
  </si>
  <si>
    <t>一般公共预算拨款</t>
  </si>
  <si>
    <t>政府性基金拨款</t>
  </si>
  <si>
    <t>财政专户管理的非税收入拨款</t>
  </si>
  <si>
    <t>上级财政补助收入</t>
  </si>
  <si>
    <t>经营收入</t>
  </si>
  <si>
    <t>上级主管部门(单位)补助收入</t>
  </si>
  <si>
    <t>附属单位缴款</t>
  </si>
  <si>
    <t>其他收入</t>
  </si>
  <si>
    <t>用事业基金弥补收支差额</t>
  </si>
  <si>
    <t>上年结转(结余)</t>
  </si>
  <si>
    <t>类</t>
  </si>
  <si>
    <t>款</t>
  </si>
  <si>
    <t>项</t>
  </si>
  <si>
    <t>合计</t>
  </si>
  <si>
    <t>经费拨款</t>
  </si>
  <si>
    <t>纳入一般公共预算管理的非税收入拨款</t>
  </si>
  <si>
    <t>上级专项拨款</t>
  </si>
  <si>
    <t>**</t>
  </si>
  <si>
    <t>201</t>
  </si>
  <si>
    <t>28</t>
  </si>
  <si>
    <t>01</t>
  </si>
  <si>
    <t>112001</t>
  </si>
  <si>
    <t>行政运行</t>
  </si>
  <si>
    <t>208</t>
  </si>
  <si>
    <t>05</t>
  </si>
  <si>
    <t>机关事业单位基本养老保险缴费支出</t>
  </si>
  <si>
    <t>210</t>
  </si>
  <si>
    <t>11</t>
  </si>
  <si>
    <t>02</t>
  </si>
  <si>
    <t>事业单位医疗</t>
  </si>
  <si>
    <t>221</t>
  </si>
  <si>
    <t>住房公积金</t>
  </si>
  <si>
    <t>部门支出总表</t>
  </si>
  <si>
    <t>科目名称</t>
  </si>
  <si>
    <t>财政拨款总表</t>
  </si>
  <si>
    <t>单位:万元</t>
  </si>
  <si>
    <t>收                  入</t>
  </si>
  <si>
    <t>支                  出</t>
  </si>
  <si>
    <t>项         目</t>
  </si>
  <si>
    <t>一、一般公共预算拨款</t>
  </si>
  <si>
    <t>一、一般公共服务支出</t>
  </si>
  <si>
    <t xml:space="preserve">    　经费拨款</t>
  </si>
  <si>
    <t>二、外交支出</t>
  </si>
  <si>
    <t xml:space="preserve">   　 纳入一般公共预算管理的非税收入拨款</t>
  </si>
  <si>
    <t>三、国防支出</t>
  </si>
  <si>
    <t xml:space="preserve">      上级专项拨款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</si>
  <si>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</si>
  <si>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</si>
  <si>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</si>
  <si>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</si>
  <si>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</si>
  <si>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</si>
  <si>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</si>
  <si>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</si>
  <si>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</si>
  <si>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</si>
  <si>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</si>
  <si>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</si>
  <si>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</si>
  <si>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十七、援助其他地方支出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</si>
  <si>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</si>
  <si>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</si>
  <si>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</si>
  <si>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</si>
  <si>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</si>
  <si>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</si>
  <si>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 入  总  计</t>
  </si>
  <si>
    <t>支  出  总  计</t>
  </si>
  <si>
    <t>一般公共预算支出表</t>
  </si>
  <si>
    <t>单位名称:石鼓区工商业联合会</t>
  </si>
  <si>
    <t>功能科目名称</t>
  </si>
  <si>
    <t>总  计</t>
  </si>
  <si>
    <t>基本支出</t>
  </si>
  <si>
    <t>项目支出</t>
  </si>
  <si>
    <t>工资福利支出</t>
  </si>
  <si>
    <t>一般商品和服务支出</t>
  </si>
  <si>
    <t>对个人和家庭的补助</t>
  </si>
  <si>
    <t>专项商品和服务支出</t>
  </si>
  <si>
    <t>专项对个人的补助和家庭</t>
  </si>
  <si>
    <t>对企事业单位的补贴</t>
  </si>
  <si>
    <t>债务利息支出</t>
  </si>
  <si>
    <t>债务还本支出</t>
  </si>
  <si>
    <t>基本建设支出</t>
  </si>
  <si>
    <t>其他资本性支出</t>
  </si>
  <si>
    <t>其他支出</t>
  </si>
  <si>
    <t>一般公共服务支出</t>
  </si>
  <si>
    <t xml:space="preserve">  201</t>
  </si>
  <si>
    <t xml:space="preserve">  民主党派及工商联事务</t>
  </si>
  <si>
    <t xml:space="preserve">    201</t>
  </si>
  <si>
    <t xml:space="preserve">  28</t>
  </si>
  <si>
    <t xml:space="preserve">    行政运行</t>
  </si>
  <si>
    <t>社会保障和就业支出</t>
  </si>
  <si>
    <t xml:space="preserve">  208</t>
  </si>
  <si>
    <t xml:space="preserve">  行政事业单位养老支出</t>
  </si>
  <si>
    <t xml:space="preserve">    208</t>
  </si>
  <si>
    <t xml:space="preserve">  05</t>
  </si>
  <si>
    <t xml:space="preserve">    机关事业单位基本养老保险缴费支出</t>
  </si>
  <si>
    <t>卫生健康支出</t>
  </si>
  <si>
    <t xml:space="preserve">  210</t>
  </si>
  <si>
    <t xml:space="preserve">  行政事业单位医疗</t>
  </si>
  <si>
    <t xml:space="preserve">    210</t>
  </si>
  <si>
    <t xml:space="preserve">  11</t>
  </si>
  <si>
    <t xml:space="preserve">    事业单位医疗</t>
  </si>
  <si>
    <t>住房保障支出</t>
  </si>
  <si>
    <t xml:space="preserve">  221</t>
  </si>
  <si>
    <t xml:space="preserve">  住房改革支出</t>
  </si>
  <si>
    <t xml:space="preserve">    221</t>
  </si>
  <si>
    <t xml:space="preserve">  02</t>
  </si>
  <si>
    <t xml:space="preserve">    住房公积金</t>
  </si>
  <si>
    <t>一般公共预算基本支出表（部门预算经济科目）</t>
  </si>
  <si>
    <t>部门经济分类科目</t>
  </si>
  <si>
    <t>金额</t>
  </si>
  <si>
    <t>科目代码（类）</t>
  </si>
  <si>
    <t>科目代码（款）</t>
  </si>
  <si>
    <t>小计</t>
  </si>
  <si>
    <t>基本工资</t>
  </si>
  <si>
    <t>津贴补贴</t>
  </si>
  <si>
    <t>奖金</t>
  </si>
  <si>
    <t>绩效工资</t>
  </si>
  <si>
    <t>社会保障缴费</t>
  </si>
  <si>
    <t>其他工资福利支出</t>
  </si>
  <si>
    <t>办公费</t>
  </si>
  <si>
    <t>印刷费</t>
  </si>
  <si>
    <t>水费</t>
  </si>
  <si>
    <t>电费</t>
  </si>
  <si>
    <t>邮电费</t>
  </si>
  <si>
    <t>物业管理费</t>
  </si>
  <si>
    <t>公务用车运行维护费</t>
  </si>
  <si>
    <t>其他交通费用</t>
  </si>
  <si>
    <t>差旅费</t>
  </si>
  <si>
    <t>维修费</t>
  </si>
  <si>
    <t>租赁费</t>
  </si>
  <si>
    <t>会议费</t>
  </si>
  <si>
    <t>培训费</t>
  </si>
  <si>
    <t>公务接待费</t>
  </si>
  <si>
    <t>专用材料费</t>
  </si>
  <si>
    <t>工会经费</t>
  </si>
  <si>
    <t>福利费</t>
  </si>
  <si>
    <t>因公出国(境)费用</t>
  </si>
  <si>
    <t>劳务费</t>
  </si>
  <si>
    <t>委托业务费</t>
  </si>
  <si>
    <t>税金及附加费用</t>
  </si>
  <si>
    <t>其他商品和服务支出</t>
  </si>
  <si>
    <t>对个人和家庭补助</t>
  </si>
  <si>
    <t>离休费</t>
  </si>
  <si>
    <t>退休费</t>
  </si>
  <si>
    <t>退职（役）费</t>
  </si>
  <si>
    <t>抚恤金</t>
  </si>
  <si>
    <t>生活补助</t>
  </si>
  <si>
    <t>救济费</t>
  </si>
  <si>
    <t>医疗费</t>
  </si>
  <si>
    <t>助学金</t>
  </si>
  <si>
    <t>奖励金</t>
  </si>
  <si>
    <t>其他对个人和家庭补助</t>
  </si>
  <si>
    <t>一般公共预算基本支出表（政府预算经济科目）</t>
  </si>
  <si>
    <t>政府经济分类科目</t>
  </si>
  <si>
    <t>机关工资福利支出</t>
  </si>
  <si>
    <t>工资奖金津补贴</t>
  </si>
  <si>
    <t>机关商品和服务支出</t>
  </si>
  <si>
    <t>办公经费</t>
  </si>
  <si>
    <t>专用材料购置费</t>
  </si>
  <si>
    <t>因公出国（境）费用</t>
  </si>
  <si>
    <t>维修（护）费</t>
  </si>
  <si>
    <t>对事业单位经常性补助</t>
  </si>
  <si>
    <t>商品和服务支出</t>
  </si>
  <si>
    <t>其他对事业单位补助</t>
  </si>
  <si>
    <t>社会福利和救助</t>
  </si>
  <si>
    <t>个人农业生产补贴</t>
  </si>
  <si>
    <t>离退休费</t>
  </si>
  <si>
    <t>政府性基金预算支出表</t>
  </si>
  <si>
    <t>此表如无数字则表示单位无该项支出</t>
  </si>
  <si>
    <t>公共财政拨款“三公”经费支出预算表</t>
  </si>
  <si>
    <t>项目</t>
  </si>
  <si>
    <t>本年预算数</t>
  </si>
  <si>
    <t>一、支出合计</t>
  </si>
  <si>
    <t>1.因公出国（境）费</t>
  </si>
  <si>
    <t>2.公务用车购置及运行维护费</t>
  </si>
  <si>
    <t>（1）公务用车购置费</t>
  </si>
  <si>
    <t>（2）公务用车运行维护费</t>
  </si>
  <si>
    <t>3.公务接待费</t>
  </si>
  <si>
    <t>备注：应附文字说明使用财政资金安排的“三公”经费支出预算数的增减变化情况。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</si>
</sst>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  <numFmt numFmtId="177" formatCode="0.00_ "/>
    <numFmt numFmtId="178" formatCode=";;"/>
    <numFmt numFmtId="179" formatCode="#,##0.00_ "/>
    <numFmt numFmtId="180" formatCode="#,##0.00_);[Red]\(#,##0.00\)"/>
  </numFmts>
  <fonts count="35">
    <font>
      <sz val="12"/>
      <name val="宋体"/>
      <charset val="134"/>
    </font>
    <font>
      <b/>
      <sz val="18"/>
      <name val="宋体"/>
      <charset val="134"/>
    </font>
    <font>
      <sz val="10"/>
      <name val="仿宋_GB2312"/>
      <family val="3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Courier New"/>
      <family val="3"/>
      <charset val="0"/>
    </font>
    <font>
      <b/>
      <sz val="16"/>
      <name val="黑体"/>
      <family val="3"/>
      <charset val="134"/>
    </font>
    <font>
      <b/>
      <sz val="14"/>
      <name val="黑体"/>
      <family val="3"/>
      <charset val="134"/>
    </font>
    <font>
      <b/>
      <sz val="20"/>
      <name val="宋体"/>
      <charset val="134"/>
    </font>
    <font>
      <b/>
      <sz val="18"/>
      <color indexed="0"/>
      <name val="宋体"/>
      <charset val="134"/>
    </font>
    <font>
      <sz val="12"/>
      <color indexed="0"/>
      <name val="宋体"/>
      <charset val="134"/>
    </font>
    <font>
      <sz val="10"/>
      <color indexed="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2"/>
      <name val="方正仿宋简体"/>
      <charset val="134"/>
    </font>
    <font>
      <sz val="12"/>
      <name val="仿宋_GB2312"/>
      <family val="3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8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</cellStyleXfs>
  <cellXfs count="18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NumberForma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177" fontId="11" fillId="0" borderId="5" xfId="0" applyNumberFormat="1" applyFont="1" applyFill="1" applyBorder="1" applyAlignment="1">
      <alignment horizontal="right" vertical="center" wrapText="1"/>
    </xf>
    <xf numFmtId="0" fontId="0" fillId="0" borderId="6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right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177" fontId="11" fillId="0" borderId="1" xfId="0" applyNumberFormat="1" applyFont="1" applyFill="1" applyBorder="1" applyAlignment="1">
      <alignment vertical="center" wrapText="1"/>
    </xf>
    <xf numFmtId="177" fontId="0" fillId="0" borderId="0" xfId="0" applyNumberFormat="1" applyFill="1" applyBorder="1" applyAlignment="1">
      <alignment vertical="center"/>
    </xf>
    <xf numFmtId="177" fontId="9" fillId="0" borderId="0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justify" vertical="center" wrapText="1"/>
    </xf>
    <xf numFmtId="177" fontId="11" fillId="0" borderId="0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 wrapText="1"/>
    </xf>
    <xf numFmtId="177" fontId="11" fillId="0" borderId="9" xfId="0" applyNumberFormat="1" applyFont="1" applyFill="1" applyBorder="1" applyAlignment="1">
      <alignment horizontal="right" vertical="center" wrapText="1"/>
    </xf>
    <xf numFmtId="177" fontId="11" fillId="0" borderId="3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12" fillId="2" borderId="0" xfId="0" applyFont="1" applyFill="1" applyAlignment="1"/>
    <xf numFmtId="0" fontId="1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12" fillId="0" borderId="0" xfId="0" applyFont="1" applyFill="1" applyAlignment="1">
      <alignment vertical="center"/>
    </xf>
    <xf numFmtId="0" fontId="3" fillId="0" borderId="0" xfId="0" applyFont="1" applyFill="1" applyAlignment="1">
      <alignment horizontal="centerContinuous" vertical="center"/>
    </xf>
    <xf numFmtId="0" fontId="3" fillId="3" borderId="1" xfId="0" applyFont="1" applyFill="1" applyBorder="1" applyAlignment="1">
      <alignment horizontal="centerContinuous" vertical="center"/>
    </xf>
    <xf numFmtId="0" fontId="3" fillId="3" borderId="1" xfId="4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Continuous" vertical="center"/>
    </xf>
    <xf numFmtId="0" fontId="3" fillId="3" borderId="6" xfId="0" applyFont="1" applyFill="1" applyBorder="1" applyAlignment="1">
      <alignment horizontal="center" vertical="center" wrapText="1"/>
    </xf>
    <xf numFmtId="49" fontId="3" fillId="2" borderId="10" xfId="4" applyNumberFormat="1" applyFont="1" applyFill="1" applyBorder="1" applyAlignment="1" applyProtection="1">
      <alignment horizontal="center" vertical="center" wrapText="1"/>
    </xf>
    <xf numFmtId="178" fontId="3" fillId="2" borderId="10" xfId="4" applyNumberFormat="1" applyFont="1" applyFill="1" applyBorder="1" applyAlignment="1" applyProtection="1">
      <alignment horizontal="left" vertical="center" wrapText="1"/>
    </xf>
    <xf numFmtId="4" fontId="3" fillId="2" borderId="10" xfId="0" applyNumberFormat="1" applyFont="1" applyFill="1" applyBorder="1" applyAlignment="1" applyProtection="1">
      <alignment horizontal="right" vertical="center" wrapText="1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4" fontId="3" fillId="2" borderId="11" xfId="0" applyNumberFormat="1" applyFont="1" applyFill="1" applyBorder="1" applyAlignment="1" applyProtection="1">
      <alignment horizontal="right" vertical="center" wrapText="1"/>
    </xf>
    <xf numFmtId="0" fontId="3" fillId="3" borderId="12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 applyProtection="1">
      <alignment horizontal="right" vertical="center" wrapText="1"/>
    </xf>
    <xf numFmtId="0" fontId="3" fillId="3" borderId="10" xfId="0" applyFont="1" applyFill="1" applyBorder="1" applyAlignment="1">
      <alignment horizontal="centerContinuous" vertical="center"/>
    </xf>
    <xf numFmtId="0" fontId="3" fillId="3" borderId="10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 applyProtection="1">
      <alignment horizontal="right" vertical="center" wrapText="1"/>
    </xf>
    <xf numFmtId="0" fontId="1" fillId="0" borderId="0" xfId="51" applyFont="1" applyAlignment="1">
      <alignment horizontal="centerContinuous" vertical="center"/>
    </xf>
    <xf numFmtId="0" fontId="12" fillId="0" borderId="0" xfId="51">
      <alignment vertical="center"/>
    </xf>
    <xf numFmtId="0" fontId="3" fillId="0" borderId="0" xfId="51" applyFont="1">
      <alignment vertical="center"/>
    </xf>
    <xf numFmtId="0" fontId="3" fillId="0" borderId="0" xfId="51" applyFont="1" applyAlignment="1">
      <alignment horizontal="right" vertical="center"/>
    </xf>
    <xf numFmtId="0" fontId="3" fillId="4" borderId="1" xfId="51" applyFont="1" applyFill="1" applyBorder="1" applyAlignment="1">
      <alignment horizontal="centerContinuous" vertical="center"/>
    </xf>
    <xf numFmtId="0" fontId="3" fillId="4" borderId="1" xfId="51" applyFont="1" applyFill="1" applyBorder="1" applyAlignment="1">
      <alignment horizontal="center" vertical="center"/>
    </xf>
    <xf numFmtId="0" fontId="3" fillId="4" borderId="6" xfId="51" applyFont="1" applyFill="1" applyBorder="1" applyAlignment="1">
      <alignment horizontal="center" vertical="center"/>
    </xf>
    <xf numFmtId="0" fontId="3" fillId="0" borderId="10" xfId="51" applyFont="1" applyFill="1" applyBorder="1">
      <alignment vertical="center"/>
    </xf>
    <xf numFmtId="179" fontId="3" fillId="0" borderId="6" xfId="51" applyNumberFormat="1" applyFont="1" applyFill="1" applyBorder="1" applyAlignment="1" applyProtection="1">
      <alignment horizontal="right" vertical="center" wrapText="1"/>
    </xf>
    <xf numFmtId="0" fontId="3" fillId="0" borderId="11" xfId="51" applyFont="1" applyFill="1" applyBorder="1" applyAlignment="1">
      <alignment horizontal="left" vertical="center"/>
    </xf>
    <xf numFmtId="176" fontId="3" fillId="0" borderId="6" xfId="51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>
      <alignment vertical="center"/>
    </xf>
    <xf numFmtId="0" fontId="3" fillId="0" borderId="11" xfId="51" applyFont="1" applyFill="1" applyBorder="1" applyAlignment="1">
      <alignment vertical="center"/>
    </xf>
    <xf numFmtId="0" fontId="3" fillId="0" borderId="10" xfId="51" applyFont="1" applyFill="1" applyBorder="1" applyAlignment="1">
      <alignment horizontal="left" vertical="center"/>
    </xf>
    <xf numFmtId="176" fontId="3" fillId="0" borderId="1" xfId="51" applyNumberFormat="1" applyFont="1" applyFill="1" applyBorder="1" applyAlignment="1" applyProtection="1">
      <alignment horizontal="right" vertical="center" wrapText="1"/>
    </xf>
    <xf numFmtId="176" fontId="3" fillId="0" borderId="7" xfId="51" applyNumberFormat="1" applyFont="1" applyFill="1" applyBorder="1" applyAlignment="1" applyProtection="1">
      <alignment horizontal="right" vertical="center" wrapText="1"/>
    </xf>
    <xf numFmtId="176" fontId="12" fillId="0" borderId="6" xfId="51" applyNumberFormat="1" applyFont="1" applyFill="1" applyBorder="1" applyAlignment="1" applyProtection="1">
      <alignment horizontal="right" vertical="center" wrapText="1"/>
    </xf>
    <xf numFmtId="0" fontId="3" fillId="0" borderId="1" xfId="51" applyFont="1" applyFill="1" applyBorder="1" applyAlignment="1">
      <alignment horizontal="left" vertical="center"/>
    </xf>
    <xf numFmtId="176" fontId="3" fillId="0" borderId="1" xfId="51" applyNumberFormat="1" applyFont="1" applyFill="1" applyBorder="1" applyAlignment="1">
      <alignment horizontal="right" vertical="center" wrapText="1"/>
    </xf>
    <xf numFmtId="176" fontId="12" fillId="0" borderId="1" xfId="51" applyNumberFormat="1" applyFill="1" applyBorder="1" applyAlignment="1">
      <alignment horizontal="right" vertical="center" wrapText="1"/>
    </xf>
    <xf numFmtId="0" fontId="3" fillId="0" borderId="1" xfId="51" applyFont="1" applyFill="1" applyBorder="1">
      <alignment vertical="center"/>
    </xf>
    <xf numFmtId="4" fontId="3" fillId="0" borderId="1" xfId="51" applyNumberFormat="1" applyFont="1" applyFill="1" applyBorder="1" applyAlignment="1">
      <alignment horizontal="right" vertical="center" wrapText="1"/>
    </xf>
    <xf numFmtId="179" fontId="3" fillId="0" borderId="8" xfId="51" applyNumberFormat="1" applyFont="1" applyFill="1" applyBorder="1" applyAlignment="1">
      <alignment horizontal="right" vertical="center" wrapText="1"/>
    </xf>
    <xf numFmtId="0" fontId="3" fillId="0" borderId="1" xfId="51" applyFont="1" applyBorder="1">
      <alignment vertical="center"/>
    </xf>
    <xf numFmtId="0" fontId="3" fillId="0" borderId="10" xfId="51" applyFont="1" applyBorder="1">
      <alignment vertical="center"/>
    </xf>
    <xf numFmtId="0" fontId="3" fillId="0" borderId="11" xfId="51" applyFont="1" applyFill="1" applyBorder="1" applyAlignment="1">
      <alignment horizontal="left" vertical="center"/>
    </xf>
    <xf numFmtId="0" fontId="3" fillId="0" borderId="10" xfId="51" applyFont="1" applyFill="1" applyBorder="1" applyAlignment="1">
      <alignment horizontal="center" vertical="center"/>
    </xf>
    <xf numFmtId="179" fontId="12" fillId="0" borderId="1" xfId="51" applyNumberFormat="1" applyFill="1" applyBorder="1" applyAlignment="1">
      <alignment horizontal="right" vertical="center" wrapText="1"/>
    </xf>
    <xf numFmtId="0" fontId="3" fillId="0" borderId="11" xfId="51" applyFont="1" applyFill="1" applyBorder="1" applyAlignment="1">
      <alignment horizontal="center" vertical="center"/>
    </xf>
    <xf numFmtId="176" fontId="12" fillId="5" borderId="1" xfId="51" applyNumberFormat="1" applyFill="1" applyBorder="1" applyAlignment="1">
      <alignment horizontal="right" vertical="center" wrapText="1"/>
    </xf>
    <xf numFmtId="0" fontId="1" fillId="0" borderId="0" xfId="54" applyNumberFormat="1" applyFont="1" applyFill="1" applyAlignment="1" applyProtection="1">
      <alignment horizontal="center" vertical="center"/>
    </xf>
    <xf numFmtId="0" fontId="12" fillId="0" borderId="0" xfId="54">
      <alignment vertical="center"/>
    </xf>
    <xf numFmtId="0" fontId="3" fillId="0" borderId="0" xfId="54" applyFont="1" applyAlignment="1">
      <alignment horizontal="centerContinuous" vertical="center"/>
    </xf>
    <xf numFmtId="0" fontId="3" fillId="0" borderId="0" xfId="54" applyFont="1" applyAlignment="1">
      <alignment horizontal="center" vertical="center" wrapText="1"/>
    </xf>
    <xf numFmtId="0" fontId="3" fillId="0" borderId="0" xfId="54" applyFont="1" applyAlignment="1">
      <alignment horizontal="right" vertical="center" wrapText="1"/>
    </xf>
    <xf numFmtId="0" fontId="3" fillId="4" borderId="6" xfId="54" applyFont="1" applyFill="1" applyBorder="1" applyAlignment="1">
      <alignment horizontal="centerContinuous" vertical="center"/>
    </xf>
    <xf numFmtId="0" fontId="3" fillId="4" borderId="12" xfId="54" applyFont="1" applyFill="1" applyBorder="1" applyAlignment="1">
      <alignment horizontal="centerContinuous" vertical="center"/>
    </xf>
    <xf numFmtId="0" fontId="3" fillId="4" borderId="10" xfId="54" applyNumberFormat="1" applyFont="1" applyFill="1" applyBorder="1" applyAlignment="1" applyProtection="1">
      <alignment horizontal="center" vertical="center" wrapText="1"/>
    </xf>
    <xf numFmtId="0" fontId="12" fillId="4" borderId="1" xfId="54" applyNumberFormat="1" applyFont="1" applyFill="1" applyBorder="1" applyAlignment="1" applyProtection="1">
      <alignment horizontal="center" vertical="center"/>
    </xf>
    <xf numFmtId="0" fontId="3" fillId="4" borderId="4" xfId="49" applyNumberFormat="1" applyFont="1" applyFill="1" applyBorder="1" applyAlignment="1" applyProtection="1">
      <alignment horizontal="center" vertical="center" wrapText="1"/>
    </xf>
    <xf numFmtId="0" fontId="3" fillId="4" borderId="10" xfId="54" applyNumberFormat="1" applyFont="1" applyFill="1" applyBorder="1" applyAlignment="1" applyProtection="1">
      <alignment horizontal="center" vertical="center"/>
    </xf>
    <xf numFmtId="0" fontId="3" fillId="4" borderId="7" xfId="54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49" fontId="3" fillId="0" borderId="11" xfId="49" applyNumberFormat="1" applyFont="1" applyFill="1" applyBorder="1" applyAlignment="1" applyProtection="1">
      <alignment horizontal="center" vertical="center" wrapText="1"/>
    </xf>
    <xf numFmtId="0" fontId="3" fillId="0" borderId="10" xfId="49" applyNumberFormat="1" applyFont="1" applyFill="1" applyBorder="1" applyAlignment="1" applyProtection="1">
      <alignment horizontal="left" vertical="center" wrapText="1"/>
    </xf>
    <xf numFmtId="179" fontId="3" fillId="0" borderId="1" xfId="54" applyNumberFormat="1" applyFont="1" applyFill="1" applyBorder="1" applyAlignment="1" applyProtection="1">
      <alignment horizontal="right" vertical="center" wrapText="1"/>
    </xf>
    <xf numFmtId="49" fontId="3" fillId="0" borderId="10" xfId="50" applyNumberFormat="1" applyFont="1" applyFill="1" applyBorder="1" applyAlignment="1" applyProtection="1">
      <alignment horizontal="center" vertical="center" wrapText="1"/>
    </xf>
    <xf numFmtId="49" fontId="3" fillId="0" borderId="10" xfId="49" applyNumberFormat="1" applyFont="1" applyFill="1" applyBorder="1" applyAlignment="1" applyProtection="1">
      <alignment horizontal="center" vertical="center" wrapText="1"/>
    </xf>
    <xf numFmtId="49" fontId="3" fillId="0" borderId="10" xfId="49" applyNumberFormat="1" applyFont="1" applyFill="1" applyBorder="1" applyAlignment="1" applyProtection="1">
      <alignment horizontal="left" vertical="center" wrapText="1"/>
    </xf>
    <xf numFmtId="0" fontId="1" fillId="0" borderId="0" xfId="52" applyNumberFormat="1" applyFont="1" applyFill="1" applyAlignment="1" applyProtection="1">
      <alignment horizontal="center" vertical="center"/>
    </xf>
    <xf numFmtId="0" fontId="3" fillId="0" borderId="0" xfId="52" applyFont="1">
      <alignment vertical="center"/>
    </xf>
    <xf numFmtId="0" fontId="3" fillId="4" borderId="1" xfId="50" applyNumberFormat="1" applyFont="1" applyFill="1" applyBorder="1" applyAlignment="1" applyProtection="1">
      <alignment horizontal="center" vertical="center" wrapText="1"/>
    </xf>
    <xf numFmtId="0" fontId="3" fillId="4" borderId="10" xfId="52" applyNumberFormat="1" applyFont="1" applyFill="1" applyBorder="1" applyAlignment="1" applyProtection="1">
      <alignment horizontal="center" vertical="center" wrapText="1"/>
    </xf>
    <xf numFmtId="0" fontId="12" fillId="4" borderId="1" xfId="52" applyNumberFormat="1" applyFont="1" applyFill="1" applyBorder="1" applyAlignment="1" applyProtection="1">
      <alignment horizontal="center" vertical="center"/>
    </xf>
    <xf numFmtId="0" fontId="3" fillId="4" borderId="11" xfId="52" applyNumberFormat="1" applyFont="1" applyFill="1" applyBorder="1" applyAlignment="1" applyProtection="1">
      <alignment horizontal="center" vertical="center" wrapText="1"/>
    </xf>
    <xf numFmtId="0" fontId="3" fillId="4" borderId="10" xfId="50" applyNumberFormat="1" applyFont="1" applyFill="1" applyBorder="1" applyAlignment="1" applyProtection="1">
      <alignment horizontal="center" vertical="center" wrapText="1"/>
    </xf>
    <xf numFmtId="0" fontId="3" fillId="4" borderId="11" xfId="50" applyNumberFormat="1" applyFont="1" applyFill="1" applyBorder="1" applyAlignment="1" applyProtection="1">
      <alignment horizontal="center" vertical="center" wrapText="1"/>
    </xf>
    <xf numFmtId="0" fontId="3" fillId="4" borderId="1" xfId="52" applyFont="1" applyFill="1" applyBorder="1" applyAlignment="1">
      <alignment horizontal="center" vertical="center" wrapText="1"/>
    </xf>
    <xf numFmtId="0" fontId="3" fillId="4" borderId="4" xfId="50" applyNumberFormat="1" applyFont="1" applyFill="1" applyBorder="1" applyAlignment="1" applyProtection="1">
      <alignment horizontal="center" vertical="center" wrapText="1"/>
    </xf>
    <xf numFmtId="0" fontId="3" fillId="4" borderId="8" xfId="52" applyFont="1" applyFill="1" applyBorder="1" applyAlignment="1">
      <alignment horizontal="center" vertical="center" wrapText="1"/>
    </xf>
    <xf numFmtId="0" fontId="3" fillId="4" borderId="6" xfId="52" applyFont="1" applyFill="1" applyBorder="1" applyAlignment="1">
      <alignment horizontal="center" vertical="center" wrapText="1"/>
    </xf>
    <xf numFmtId="0" fontId="3" fillId="4" borderId="7" xfId="52" applyFont="1" applyFill="1" applyBorder="1" applyAlignment="1">
      <alignment horizontal="center" vertical="center" wrapText="1"/>
    </xf>
    <xf numFmtId="49" fontId="3" fillId="0" borderId="10" xfId="50" applyNumberFormat="1" applyFont="1" applyFill="1" applyBorder="1" applyAlignment="1" applyProtection="1">
      <alignment horizontal="left" vertical="center" wrapText="1"/>
    </xf>
    <xf numFmtId="0" fontId="3" fillId="0" borderId="10" xfId="50" applyNumberFormat="1" applyFont="1" applyFill="1" applyBorder="1" applyAlignment="1" applyProtection="1">
      <alignment horizontal="left" vertical="center" wrapText="1"/>
    </xf>
    <xf numFmtId="180" fontId="3" fillId="0" borderId="10" xfId="52" applyNumberFormat="1" applyFont="1" applyFill="1" applyBorder="1" applyAlignment="1" applyProtection="1">
      <alignment horizontal="right" vertical="center" wrapText="1"/>
    </xf>
    <xf numFmtId="180" fontId="3" fillId="0" borderId="1" xfId="52" applyNumberFormat="1" applyFont="1" applyFill="1" applyBorder="1" applyAlignment="1" applyProtection="1">
      <alignment horizontal="right" vertical="center" wrapText="1"/>
    </xf>
    <xf numFmtId="0" fontId="3" fillId="4" borderId="4" xfId="52" applyFont="1" applyFill="1" applyBorder="1" applyAlignment="1">
      <alignment horizontal="center" vertical="center" wrapText="1"/>
    </xf>
    <xf numFmtId="0" fontId="12" fillId="0" borderId="0" xfId="52" applyFill="1" applyAlignment="1">
      <alignment vertical="center"/>
    </xf>
    <xf numFmtId="0" fontId="3" fillId="0" borderId="0" xfId="52" applyFont="1" applyAlignment="1">
      <alignment horizontal="right" vertical="center"/>
    </xf>
    <xf numFmtId="0" fontId="1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vertical="center"/>
    </xf>
    <xf numFmtId="0" fontId="3" fillId="4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/>
    </xf>
    <xf numFmtId="4" fontId="3" fillId="0" borderId="11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 applyProtection="1">
      <alignment horizontal="right" vertical="center" wrapText="1"/>
    </xf>
    <xf numFmtId="0" fontId="15" fillId="0" borderId="0" xfId="0" applyFont="1" applyFill="1" applyAlignment="1">
      <alignment vertical="center"/>
    </xf>
    <xf numFmtId="4" fontId="3" fillId="0" borderId="7" xfId="0" applyNumberFormat="1" applyFont="1" applyFill="1" applyBorder="1" applyAlignment="1" applyProtection="1">
      <alignment horizontal="righ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0" xfId="0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vertical="center"/>
    </xf>
    <xf numFmtId="4" fontId="3" fillId="0" borderId="8" xfId="0" applyNumberFormat="1" applyFont="1" applyFill="1" applyBorder="1" applyAlignment="1" applyProtection="1">
      <alignment horizontal="right" vertical="center" wrapText="1"/>
    </xf>
    <xf numFmtId="4" fontId="3" fillId="0" borderId="10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4" fontId="3" fillId="0" borderId="8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4" fontId="3" fillId="0" borderId="12" xfId="0" applyNumberFormat="1" applyFont="1" applyFill="1" applyBorder="1" applyAlignment="1">
      <alignment horizontal="right" vertical="center" wrapText="1"/>
    </xf>
    <xf numFmtId="4" fontId="3" fillId="0" borderId="8" xfId="0" applyNumberFormat="1" applyFont="1" applyFill="1" applyBorder="1" applyAlignment="1" applyProtection="1">
      <alignment horizontal="right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4" applyNumberFormat="1" applyFont="1" applyAlignment="1"/>
    <xf numFmtId="0" fontId="14" fillId="0" borderId="0" xfId="0" applyFont="1" applyAlignment="1">
      <alignment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[0]_64FD729675C24920AC5F22807497067C" xfId="49"/>
    <cellStyle name="千位分隔[0]_4541A61B324A417B98D666F4020F19BD" xfId="50"/>
    <cellStyle name="常规_67C4AD7503B94D0296F487A69F8CDE79" xfId="51"/>
    <cellStyle name="常规_4541A61B324A417B98D666F4020F19BD" xfId="52"/>
    <cellStyle name="常规_11B00E381C0746B1A443A97890317F88" xfId="53"/>
    <cellStyle name="常规_64FD729675C24920AC5F22807497067C" xfId="54"/>
    <cellStyle name="千位分隔[0]_11B00E381C0746B1A443A97890317F88" xfId="55"/>
  </cellStyles>
  <tableStyles count="0" defaultTableStyle="TableStyleMedium2" defaultPivotStyle="PivotStyleLight16"/>
  <colors>
    <mruColors>
      <color rgb="00FFFF00"/>
      <color rgb="00FFFFFF"/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7"/>
  <sheetViews>
    <sheetView workbookViewId="0">
      <selection activeCell="A1" sqref="A1:D1"/>
    </sheetView>
  </sheetViews>
  <sheetFormatPr defaultColWidth="6.875" defaultRowHeight="14.25"/>
  <cols>
    <col min="1" max="1" width="31.5" customWidth="1"/>
    <col min="2" max="2" width="22.125" customWidth="1"/>
    <col min="3" max="3" width="31.5" customWidth="1"/>
    <col min="4" max="4" width="22.125" customWidth="1"/>
  </cols>
  <sheetData>
    <row r="1" ht="37.5" customHeight="1" spans="1:4">
      <c r="A1" s="149" t="s">
        <v>0</v>
      </c>
      <c r="B1" s="149"/>
      <c r="C1" s="149"/>
      <c r="D1" s="149"/>
    </row>
    <row r="2" ht="17.25" customHeight="1" spans="1:4">
      <c r="A2" s="150" t="str">
        <f>'一般公共预算支出表(5)'!A3</f>
        <v>单位名称:石鼓区工商业联合会</v>
      </c>
      <c r="B2" s="151"/>
      <c r="C2" s="152"/>
      <c r="D2" s="4" t="s">
        <v>1</v>
      </c>
    </row>
    <row r="3" ht="30" customHeight="1" spans="1:12">
      <c r="A3" s="153" t="s">
        <v>2</v>
      </c>
      <c r="B3" s="153"/>
      <c r="C3" s="153" t="s">
        <v>3</v>
      </c>
      <c r="D3" s="153"/>
      <c r="E3" s="154"/>
      <c r="F3" s="154"/>
      <c r="G3" s="154"/>
      <c r="H3" s="154"/>
      <c r="I3" s="154"/>
      <c r="J3" s="154"/>
      <c r="K3" s="154"/>
      <c r="L3" s="154"/>
    </row>
    <row r="4" ht="30" customHeight="1" spans="1:12">
      <c r="A4" s="153" t="s">
        <v>4</v>
      </c>
      <c r="B4" s="155" t="s">
        <v>5</v>
      </c>
      <c r="C4" s="153" t="s">
        <v>4</v>
      </c>
      <c r="D4" s="155" t="s">
        <v>5</v>
      </c>
      <c r="E4" s="156"/>
      <c r="F4" s="156"/>
      <c r="G4" s="156"/>
      <c r="H4" s="156"/>
      <c r="I4" s="156"/>
      <c r="J4" s="156"/>
      <c r="K4" s="156"/>
      <c r="L4" s="156"/>
    </row>
    <row r="5" ht="25.5" customHeight="1" spans="1:12">
      <c r="A5" s="157" t="s">
        <v>6</v>
      </c>
      <c r="B5" s="158">
        <v>38.38</v>
      </c>
      <c r="C5" s="159" t="s">
        <v>7</v>
      </c>
      <c r="D5" s="160">
        <v>38.38</v>
      </c>
      <c r="E5" s="161"/>
      <c r="F5" s="156"/>
      <c r="G5" s="156"/>
      <c r="H5" s="156"/>
      <c r="I5" s="156"/>
      <c r="J5" s="156"/>
      <c r="K5" s="156"/>
      <c r="L5" s="156"/>
    </row>
    <row r="6" ht="25.5" customHeight="1" spans="1:12">
      <c r="A6" s="157" t="s">
        <v>8</v>
      </c>
      <c r="B6" s="162">
        <v>38.38</v>
      </c>
      <c r="C6" s="159" t="s">
        <v>9</v>
      </c>
      <c r="D6" s="163">
        <v>34.05</v>
      </c>
      <c r="E6" s="161"/>
      <c r="F6" s="156"/>
      <c r="G6" s="156"/>
      <c r="H6" s="156"/>
      <c r="I6" s="156"/>
      <c r="J6" s="156"/>
      <c r="K6" s="156"/>
      <c r="L6" s="156"/>
    </row>
    <row r="7" ht="25.5" customHeight="1" spans="1:12">
      <c r="A7" s="157" t="s">
        <v>10</v>
      </c>
      <c r="B7" s="160"/>
      <c r="C7" s="159" t="s">
        <v>11</v>
      </c>
      <c r="D7" s="162">
        <v>4.33</v>
      </c>
      <c r="E7" s="161"/>
      <c r="F7" s="161"/>
      <c r="G7" s="161"/>
      <c r="H7" s="156"/>
      <c r="I7" s="156"/>
      <c r="J7" s="156"/>
      <c r="K7" s="156"/>
      <c r="L7" s="156"/>
    </row>
    <row r="8" ht="25.5" customHeight="1" spans="1:12">
      <c r="A8" s="157" t="s">
        <v>12</v>
      </c>
      <c r="B8" s="160"/>
      <c r="C8" s="159" t="s">
        <v>13</v>
      </c>
      <c r="D8" s="163"/>
      <c r="E8" s="161"/>
      <c r="F8" s="156"/>
      <c r="G8" s="161"/>
      <c r="H8" s="156"/>
      <c r="I8" s="156"/>
      <c r="J8" s="156"/>
      <c r="K8" s="156"/>
      <c r="L8" s="156"/>
    </row>
    <row r="9" ht="25.5" customHeight="1" spans="1:12">
      <c r="A9" s="157" t="s">
        <v>14</v>
      </c>
      <c r="B9" s="160"/>
      <c r="C9" s="159" t="s">
        <v>15</v>
      </c>
      <c r="D9" s="162">
        <f>D10+D11+D12+D13+D14+D15+D16</f>
        <v>0</v>
      </c>
      <c r="E9" s="161"/>
      <c r="F9" s="161"/>
      <c r="G9" s="161"/>
      <c r="H9" s="161"/>
      <c r="I9" s="156"/>
      <c r="J9" s="156"/>
      <c r="K9" s="156"/>
      <c r="L9" s="156"/>
    </row>
    <row r="10" ht="25.5" customHeight="1" spans="1:12">
      <c r="A10" s="157" t="s">
        <v>16</v>
      </c>
      <c r="B10" s="160"/>
      <c r="C10" s="159" t="s">
        <v>17</v>
      </c>
      <c r="D10" s="160"/>
      <c r="E10" s="161"/>
      <c r="F10" s="156"/>
      <c r="G10" s="161"/>
      <c r="H10" s="161"/>
      <c r="I10" s="161"/>
      <c r="J10" s="156"/>
      <c r="K10" s="156"/>
      <c r="L10" s="156"/>
    </row>
    <row r="11" ht="25.5" customHeight="1" spans="1:12">
      <c r="A11" s="164" t="s">
        <v>18</v>
      </c>
      <c r="B11" s="160"/>
      <c r="C11" s="159" t="s">
        <v>19</v>
      </c>
      <c r="D11" s="160"/>
      <c r="E11" s="161"/>
      <c r="F11" s="156"/>
      <c r="G11" s="156"/>
      <c r="H11" s="156"/>
      <c r="I11" s="161"/>
      <c r="J11" s="161"/>
      <c r="K11" s="161"/>
      <c r="L11" s="156"/>
    </row>
    <row r="12" ht="25.5" customHeight="1" spans="1:12">
      <c r="A12" s="164" t="s">
        <v>20</v>
      </c>
      <c r="B12" s="160"/>
      <c r="C12" s="159" t="s">
        <v>21</v>
      </c>
      <c r="D12" s="160"/>
      <c r="E12" s="161"/>
      <c r="F12" s="156"/>
      <c r="G12" s="161"/>
      <c r="H12" s="156"/>
      <c r="I12" s="156"/>
      <c r="J12" s="161"/>
      <c r="K12" s="161"/>
      <c r="L12" s="161"/>
    </row>
    <row r="13" ht="25.5" customHeight="1" spans="1:12">
      <c r="A13" s="157" t="s">
        <v>22</v>
      </c>
      <c r="B13" s="163"/>
      <c r="C13" s="165" t="s">
        <v>23</v>
      </c>
      <c r="D13" s="160"/>
      <c r="E13" s="161"/>
      <c r="F13" s="161"/>
      <c r="G13" s="156"/>
      <c r="H13" s="156"/>
      <c r="I13" s="156"/>
      <c r="J13" s="156"/>
      <c r="K13" s="161"/>
      <c r="L13" s="156"/>
    </row>
    <row r="14" ht="25.5" customHeight="1" spans="1:12">
      <c r="A14" s="164" t="s">
        <v>24</v>
      </c>
      <c r="B14" s="166"/>
      <c r="C14" s="167" t="s">
        <v>25</v>
      </c>
      <c r="D14" s="160"/>
      <c r="E14" s="161"/>
      <c r="F14" s="156"/>
      <c r="G14" s="156"/>
      <c r="H14" s="156"/>
      <c r="I14" s="156"/>
      <c r="J14" s="156"/>
      <c r="K14" s="161"/>
      <c r="L14" s="161"/>
    </row>
    <row r="15" ht="25.5" customHeight="1" spans="1:12">
      <c r="A15" s="168"/>
      <c r="B15" s="169"/>
      <c r="C15" s="167" t="s">
        <v>26</v>
      </c>
      <c r="D15" s="160"/>
      <c r="E15" s="161"/>
      <c r="F15" s="161"/>
      <c r="G15" s="161"/>
      <c r="H15" s="156"/>
      <c r="I15" s="156"/>
      <c r="J15" s="156"/>
      <c r="K15" s="156"/>
      <c r="L15" s="156"/>
    </row>
    <row r="16" ht="25.5" customHeight="1" spans="1:12">
      <c r="A16" s="168"/>
      <c r="B16" s="170"/>
      <c r="C16" s="167" t="s">
        <v>27</v>
      </c>
      <c r="D16" s="160"/>
      <c r="E16" s="161"/>
      <c r="F16" s="161"/>
      <c r="G16" s="161"/>
      <c r="H16" s="161"/>
      <c r="I16" s="161"/>
      <c r="J16" s="156"/>
      <c r="K16" s="156"/>
      <c r="L16" s="161"/>
    </row>
    <row r="17" ht="25.5" customHeight="1" spans="1:12">
      <c r="A17" s="168"/>
      <c r="B17" s="170"/>
      <c r="C17" s="171" t="s">
        <v>28</v>
      </c>
      <c r="D17" s="160"/>
      <c r="E17" s="161"/>
      <c r="F17" s="161"/>
      <c r="G17" s="161"/>
      <c r="H17" s="161"/>
      <c r="I17" s="161"/>
      <c r="J17" s="156"/>
      <c r="K17" s="156"/>
      <c r="L17" s="161"/>
    </row>
    <row r="18" ht="25.5" customHeight="1" spans="1:12">
      <c r="A18" s="168"/>
      <c r="B18" s="172"/>
      <c r="C18" s="173" t="s">
        <v>29</v>
      </c>
      <c r="D18" s="163"/>
      <c r="E18" s="161"/>
      <c r="F18" s="161"/>
      <c r="G18" s="161"/>
      <c r="H18" s="161"/>
      <c r="I18" s="161"/>
      <c r="J18" s="156"/>
      <c r="K18" s="156"/>
      <c r="L18" s="156"/>
    </row>
    <row r="19" ht="25.5" customHeight="1" spans="1:12">
      <c r="A19" s="168"/>
      <c r="B19" s="174"/>
      <c r="C19" s="173" t="s">
        <v>30</v>
      </c>
      <c r="D19" s="175"/>
      <c r="E19" s="161"/>
      <c r="F19" s="161"/>
      <c r="G19" s="161"/>
      <c r="H19" s="161"/>
      <c r="I19" s="161"/>
      <c r="J19" s="156"/>
      <c r="K19" s="156"/>
      <c r="L19" s="156"/>
    </row>
    <row r="20" ht="25.5" customHeight="1" spans="1:12">
      <c r="A20" s="168"/>
      <c r="B20" s="176"/>
      <c r="C20" s="173" t="s">
        <v>31</v>
      </c>
      <c r="D20" s="163"/>
      <c r="E20" s="161"/>
      <c r="F20" s="161"/>
      <c r="G20" s="161"/>
      <c r="H20" s="161"/>
      <c r="I20" s="156"/>
      <c r="J20" s="156"/>
      <c r="K20" s="156"/>
      <c r="L20" s="156"/>
    </row>
    <row r="21" ht="25.5" customHeight="1" spans="1:12">
      <c r="A21" s="157"/>
      <c r="B21" s="160"/>
      <c r="D21" s="177"/>
      <c r="E21" s="161"/>
      <c r="F21" s="161"/>
      <c r="G21" s="161"/>
      <c r="H21" s="161"/>
      <c r="I21" s="156"/>
      <c r="J21" s="156"/>
      <c r="K21" s="156"/>
      <c r="L21" s="156"/>
    </row>
    <row r="22" ht="25.5" customHeight="1" spans="1:12">
      <c r="A22" s="178" t="s">
        <v>32</v>
      </c>
      <c r="B22" s="163">
        <f>B5+B9+B10+B11+B12+B13+B14</f>
        <v>38.38</v>
      </c>
      <c r="C22" s="179" t="s">
        <v>33</v>
      </c>
      <c r="D22" s="162">
        <f>D5+D9+D17+D18+D19+D20</f>
        <v>38.38</v>
      </c>
      <c r="E22" s="161"/>
      <c r="F22" s="161"/>
      <c r="G22" s="161"/>
      <c r="H22" s="161"/>
      <c r="I22" s="156"/>
      <c r="J22" s="156"/>
      <c r="K22" s="156"/>
      <c r="L22" s="156"/>
    </row>
    <row r="23" ht="25.5" customHeight="1" spans="1:12">
      <c r="A23" s="157" t="s">
        <v>34</v>
      </c>
      <c r="B23" s="162"/>
      <c r="C23" s="159" t="s">
        <v>35</v>
      </c>
      <c r="D23" s="160"/>
      <c r="E23" s="161"/>
      <c r="F23" s="161"/>
      <c r="G23" s="161"/>
      <c r="H23" s="156"/>
      <c r="I23" s="156"/>
      <c r="J23" s="156"/>
      <c r="K23" s="156"/>
      <c r="L23" s="156"/>
    </row>
    <row r="24" ht="25.5" customHeight="1" spans="1:12">
      <c r="A24" s="157" t="s">
        <v>36</v>
      </c>
      <c r="B24" s="160"/>
      <c r="C24" s="159" t="s">
        <v>37</v>
      </c>
      <c r="D24" s="160"/>
      <c r="E24" s="161"/>
      <c r="F24" s="161"/>
      <c r="G24" s="161"/>
      <c r="H24" s="156"/>
      <c r="I24" s="156"/>
      <c r="J24" s="156"/>
      <c r="K24" s="156"/>
      <c r="L24" s="156"/>
    </row>
    <row r="25" ht="25.5" customHeight="1" spans="1:12">
      <c r="A25" s="180" t="s">
        <v>38</v>
      </c>
      <c r="B25" s="163">
        <f>B22+B23+B24</f>
        <v>38.38</v>
      </c>
      <c r="C25" s="179" t="s">
        <v>39</v>
      </c>
      <c r="D25" s="163">
        <f>D22+D23+D24</f>
        <v>38.38</v>
      </c>
      <c r="E25" s="161"/>
      <c r="F25" s="156"/>
      <c r="G25" s="156"/>
      <c r="H25" s="156"/>
      <c r="I25" s="156"/>
      <c r="J25" s="156"/>
      <c r="K25" s="156"/>
      <c r="L25" s="156"/>
    </row>
    <row r="26" ht="12.6" customHeight="1" spans="1:3">
      <c r="A26" s="181"/>
      <c r="B26" s="182"/>
      <c r="C26" s="183"/>
    </row>
    <row r="27" ht="12.6" customHeight="1" spans="1:3">
      <c r="A27" s="181"/>
      <c r="B27" s="182"/>
      <c r="C27" s="183"/>
    </row>
    <row r="28" ht="12.6" customHeight="1" spans="1:3">
      <c r="A28" s="181"/>
      <c r="B28" s="182"/>
      <c r="C28" s="183"/>
    </row>
    <row r="29" ht="12.6" customHeight="1" spans="1:3">
      <c r="A29" s="181"/>
      <c r="B29" s="182"/>
      <c r="C29" s="183"/>
    </row>
    <row r="30" ht="12.6" customHeight="1" spans="1:3">
      <c r="A30" s="181"/>
      <c r="B30" s="182"/>
      <c r="C30" s="183"/>
    </row>
    <row r="31" ht="12.6" customHeight="1" spans="1:3">
      <c r="A31" s="181"/>
      <c r="B31" s="182"/>
      <c r="C31" s="183"/>
    </row>
    <row r="32" ht="12.6" customHeight="1" spans="1:3">
      <c r="A32" s="181"/>
      <c r="B32" s="182"/>
      <c r="C32" s="183"/>
    </row>
    <row r="33" ht="12.6" customHeight="1" spans="1:3">
      <c r="A33" s="181"/>
      <c r="B33" s="182"/>
      <c r="C33" s="183"/>
    </row>
    <row r="34" ht="12.6" customHeight="1" spans="1:3">
      <c r="A34" s="181"/>
      <c r="B34" s="182"/>
      <c r="C34" s="183"/>
    </row>
    <row r="35" ht="12.6" customHeight="1" spans="1:3">
      <c r="A35" s="181"/>
      <c r="B35" s="182"/>
      <c r="C35" s="183"/>
    </row>
    <row r="36" ht="12.6" customHeight="1" spans="1:3">
      <c r="A36" s="181"/>
      <c r="B36" s="182"/>
      <c r="C36" s="183"/>
    </row>
    <row r="37" ht="12.6" customHeight="1" spans="1:3">
      <c r="A37" s="181"/>
      <c r="B37" s="182"/>
      <c r="C37" s="183"/>
    </row>
    <row r="38" ht="12.6" customHeight="1" spans="1:3">
      <c r="A38" s="181"/>
      <c r="B38" s="182"/>
      <c r="C38" s="183"/>
    </row>
    <row r="39" ht="12.6" customHeight="1" spans="1:3">
      <c r="A39" s="181"/>
      <c r="B39" s="182"/>
      <c r="C39" s="183"/>
    </row>
    <row r="40" ht="12.6" customHeight="1" spans="1:3">
      <c r="A40" s="181"/>
      <c r="B40" s="182"/>
      <c r="C40" s="183"/>
    </row>
    <row r="41" ht="12.6" customHeight="1" spans="1:3">
      <c r="A41" s="181"/>
      <c r="B41" s="182"/>
      <c r="C41" s="183"/>
    </row>
    <row r="42" ht="12.6" customHeight="1" spans="1:3">
      <c r="A42" s="181"/>
      <c r="B42" s="182"/>
      <c r="C42" s="183"/>
    </row>
    <row r="43" ht="12.6" customHeight="1" spans="1:3">
      <c r="A43" s="181"/>
      <c r="B43" s="182"/>
      <c r="C43" s="183"/>
    </row>
    <row r="44" ht="12.6" customHeight="1" spans="1:3">
      <c r="A44" s="181"/>
      <c r="B44" s="182"/>
      <c r="C44" s="183"/>
    </row>
    <row r="45" ht="12.6" customHeight="1" spans="1:3">
      <c r="A45" s="181"/>
      <c r="B45" s="182"/>
      <c r="C45" s="183"/>
    </row>
    <row r="46" ht="12.6" customHeight="1" spans="1:3">
      <c r="A46" s="181"/>
      <c r="B46" s="182"/>
      <c r="C46" s="183"/>
    </row>
    <row r="47" ht="12.6" customHeight="1" spans="1:3">
      <c r="A47" s="181"/>
      <c r="B47" s="182"/>
      <c r="C47" s="183"/>
    </row>
    <row r="48" ht="12.6" customHeight="1" spans="1:3">
      <c r="A48" s="181"/>
      <c r="B48" s="182"/>
      <c r="C48" s="183"/>
    </row>
    <row r="49" ht="12.6" customHeight="1" spans="1:3">
      <c r="A49" s="181"/>
      <c r="B49" s="182"/>
      <c r="C49" s="183"/>
    </row>
    <row r="50" ht="12.6" customHeight="1" spans="1:3">
      <c r="A50" s="181"/>
      <c r="B50" s="182"/>
      <c r="C50" s="183"/>
    </row>
    <row r="51" ht="12.6" customHeight="1" spans="1:3">
      <c r="A51" s="181"/>
      <c r="B51" s="182"/>
      <c r="C51" s="183"/>
    </row>
    <row r="52" ht="12.6" customHeight="1" spans="1:3">
      <c r="A52" s="181"/>
      <c r="B52" s="182"/>
      <c r="C52" s="183"/>
    </row>
    <row r="53" ht="12.6" customHeight="1" spans="1:3">
      <c r="A53" s="181"/>
      <c r="B53" s="182"/>
      <c r="C53" s="183"/>
    </row>
    <row r="54" ht="12.6" customHeight="1" spans="1:3">
      <c r="A54" s="181"/>
      <c r="B54" s="182"/>
      <c r="C54" s="183"/>
    </row>
    <row r="55" ht="12.6" customHeight="1" spans="1:3">
      <c r="A55" s="181"/>
      <c r="B55" s="182"/>
      <c r="C55" s="183"/>
    </row>
    <row r="56" ht="12.6" customHeight="1" spans="1:3">
      <c r="A56" s="181"/>
      <c r="B56" s="182"/>
      <c r="C56" s="183"/>
    </row>
    <row r="57" ht="12.6" customHeight="1" spans="1:3">
      <c r="A57" s="181"/>
      <c r="B57" s="182"/>
      <c r="C57" s="183"/>
    </row>
    <row r="58" ht="12.6" customHeight="1" spans="1:3">
      <c r="A58" s="181"/>
      <c r="B58" s="182"/>
      <c r="C58" s="183"/>
    </row>
    <row r="59" ht="12.6" customHeight="1" spans="1:3">
      <c r="A59" s="181"/>
      <c r="B59" s="182"/>
      <c r="C59" s="183"/>
    </row>
    <row r="60" ht="12.6" customHeight="1" spans="1:3">
      <c r="A60" s="181"/>
      <c r="B60" s="182"/>
      <c r="C60" s="183"/>
    </row>
    <row r="61" ht="12.6" customHeight="1" spans="1:3">
      <c r="A61" s="181"/>
      <c r="B61" s="182"/>
      <c r="C61" s="183"/>
    </row>
    <row r="62" ht="12.6" customHeight="1" spans="1:3">
      <c r="A62" s="181"/>
      <c r="B62" s="182"/>
      <c r="C62" s="183"/>
    </row>
    <row r="63" ht="12.6" customHeight="1" spans="1:3">
      <c r="A63" s="181"/>
      <c r="B63" s="182"/>
      <c r="C63" s="183"/>
    </row>
    <row r="64" ht="12.6" customHeight="1" spans="1:3">
      <c r="A64" s="181"/>
      <c r="B64" s="182"/>
      <c r="C64" s="183"/>
    </row>
    <row r="65" ht="12.6" customHeight="1" spans="1:3">
      <c r="A65" s="181"/>
      <c r="B65" s="182"/>
      <c r="C65" s="183"/>
    </row>
    <row r="66" ht="12.6" customHeight="1" spans="1:3">
      <c r="A66" s="181"/>
      <c r="B66" s="182"/>
      <c r="C66" s="183"/>
    </row>
    <row r="67" ht="12.6" customHeight="1" spans="1:3">
      <c r="A67" s="181"/>
      <c r="B67" s="182"/>
      <c r="C67" s="183"/>
    </row>
  </sheetData>
  <mergeCells count="3">
    <mergeCell ref="A1:D1"/>
    <mergeCell ref="A3:B3"/>
    <mergeCell ref="C3:D3"/>
  </mergeCells>
  <printOptions horizontalCentered="1"/>
  <pageMargins left="0.35" right="0.35" top="0.59" bottom="0.98" header="0.51" footer="0.51"/>
  <pageSetup paperSize="9" scale="84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5"/>
  <sheetViews>
    <sheetView zoomScale="90" zoomScaleNormal="90" workbookViewId="0">
      <selection activeCell="A1" sqref="A1:S1"/>
    </sheetView>
  </sheetViews>
  <sheetFormatPr defaultColWidth="9" defaultRowHeight="14.25"/>
  <cols>
    <col min="5" max="5" width="13.875" customWidth="1"/>
    <col min="6" max="6" width="13" customWidth="1"/>
    <col min="7" max="7" width="13.25" customWidth="1"/>
    <col min="8" max="8" width="13.75" customWidth="1"/>
  </cols>
  <sheetData>
    <row r="1" ht="22.5" spans="1:19">
      <c r="A1" s="129" t="s">
        <v>40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spans="1:19">
      <c r="A2" s="130" t="str">
        <f>'一般公共预算支出表(5)'!A3</f>
        <v>单位名称:石鼓区工商业联合会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47"/>
      <c r="R2" s="130"/>
      <c r="S2" s="148" t="s">
        <v>1</v>
      </c>
    </row>
    <row r="3" ht="33" customHeight="1" spans="1:19">
      <c r="A3" s="131" t="s">
        <v>41</v>
      </c>
      <c r="B3" s="131"/>
      <c r="C3" s="131"/>
      <c r="D3" s="132" t="s">
        <v>42</v>
      </c>
      <c r="E3" s="133" t="s">
        <v>43</v>
      </c>
      <c r="F3" s="134" t="s">
        <v>44</v>
      </c>
      <c r="G3" s="135" t="s">
        <v>45</v>
      </c>
      <c r="H3" s="136"/>
      <c r="I3" s="136"/>
      <c r="J3" s="138"/>
      <c r="K3" s="146" t="s">
        <v>46</v>
      </c>
      <c r="L3" s="137" t="s">
        <v>47</v>
      </c>
      <c r="M3" s="140" t="s">
        <v>48</v>
      </c>
      <c r="N3" s="137" t="s">
        <v>49</v>
      </c>
      <c r="O3" s="137" t="s">
        <v>50</v>
      </c>
      <c r="P3" s="131" t="s">
        <v>51</v>
      </c>
      <c r="Q3" s="131" t="s">
        <v>52</v>
      </c>
      <c r="R3" s="131" t="s">
        <v>53</v>
      </c>
      <c r="S3" s="131" t="s">
        <v>54</v>
      </c>
    </row>
    <row r="4" ht="48" spans="1:19">
      <c r="A4" s="137" t="s">
        <v>55</v>
      </c>
      <c r="B4" s="137" t="s">
        <v>56</v>
      </c>
      <c r="C4" s="137" t="s">
        <v>57</v>
      </c>
      <c r="D4" s="132"/>
      <c r="E4" s="133"/>
      <c r="F4" s="138"/>
      <c r="G4" s="139" t="s">
        <v>58</v>
      </c>
      <c r="H4" s="139" t="s">
        <v>59</v>
      </c>
      <c r="I4" s="139" t="s">
        <v>60</v>
      </c>
      <c r="J4" s="139" t="s">
        <v>61</v>
      </c>
      <c r="K4" s="137"/>
      <c r="L4" s="137"/>
      <c r="M4" s="139"/>
      <c r="N4" s="137"/>
      <c r="O4" s="137"/>
      <c r="P4" s="131"/>
      <c r="Q4" s="131"/>
      <c r="R4" s="131"/>
      <c r="S4" s="131"/>
    </row>
    <row r="5" ht="32" customHeight="1" spans="1:19">
      <c r="A5" s="140" t="s">
        <v>62</v>
      </c>
      <c r="B5" s="140" t="s">
        <v>62</v>
      </c>
      <c r="C5" s="140" t="s">
        <v>62</v>
      </c>
      <c r="D5" s="140" t="s">
        <v>62</v>
      </c>
      <c r="E5" s="141" t="s">
        <v>62</v>
      </c>
      <c r="F5" s="140">
        <v>1</v>
      </c>
      <c r="G5" s="140">
        <v>2</v>
      </c>
      <c r="H5" s="140">
        <v>3</v>
      </c>
      <c r="I5" s="140">
        <v>4</v>
      </c>
      <c r="J5" s="140">
        <v>5</v>
      </c>
      <c r="K5" s="140">
        <v>6</v>
      </c>
      <c r="L5" s="140">
        <v>7</v>
      </c>
      <c r="M5" s="140">
        <v>8</v>
      </c>
      <c r="N5" s="140">
        <v>9</v>
      </c>
      <c r="O5" s="140">
        <v>10</v>
      </c>
      <c r="P5" s="140">
        <v>11</v>
      </c>
      <c r="Q5" s="140">
        <v>12</v>
      </c>
      <c r="R5" s="140">
        <v>13</v>
      </c>
      <c r="S5" s="140">
        <v>14</v>
      </c>
    </row>
    <row r="6" ht="30.75" customHeight="1" spans="1:19">
      <c r="A6" s="126"/>
      <c r="B6" s="126"/>
      <c r="C6" s="126"/>
      <c r="D6" s="142"/>
      <c r="E6" s="143" t="s">
        <v>58</v>
      </c>
      <c r="F6" s="144">
        <f>SUM(G6,K6:S6)</f>
        <v>38.379289</v>
      </c>
      <c r="G6" s="145">
        <f>SUM(H6:J6)</f>
        <v>38.379289</v>
      </c>
      <c r="H6" s="145">
        <f>SUM(H7:H15)</f>
        <v>38.379289</v>
      </c>
      <c r="I6" s="145">
        <v>0</v>
      </c>
      <c r="J6" s="144"/>
      <c r="K6" s="145"/>
      <c r="L6" s="144">
        <v>0</v>
      </c>
      <c r="M6" s="144">
        <v>0</v>
      </c>
      <c r="N6" s="144"/>
      <c r="O6" s="144"/>
      <c r="P6" s="144"/>
      <c r="Q6" s="144"/>
      <c r="R6" s="144"/>
      <c r="S6" s="145"/>
    </row>
    <row r="7" ht="30.75" customHeight="1" spans="1:19">
      <c r="A7" s="67" t="s">
        <v>63</v>
      </c>
      <c r="B7" s="67" t="s">
        <v>64</v>
      </c>
      <c r="C7" s="67" t="s">
        <v>65</v>
      </c>
      <c r="D7" s="142" t="s">
        <v>66</v>
      </c>
      <c r="E7" s="68" t="s">
        <v>67</v>
      </c>
      <c r="F7" s="70">
        <v>28.9228</v>
      </c>
      <c r="G7" s="70">
        <v>28.9228</v>
      </c>
      <c r="H7" s="70">
        <v>28.9228</v>
      </c>
      <c r="I7" s="145"/>
      <c r="J7" s="144"/>
      <c r="K7" s="145"/>
      <c r="L7" s="144"/>
      <c r="M7" s="144"/>
      <c r="N7" s="144"/>
      <c r="O7" s="144"/>
      <c r="P7" s="144"/>
      <c r="Q7" s="144"/>
      <c r="R7" s="144"/>
      <c r="S7" s="145"/>
    </row>
    <row r="8" ht="30.75" customHeight="1" spans="1:19">
      <c r="A8" s="67" t="s">
        <v>68</v>
      </c>
      <c r="B8" s="67" t="s">
        <v>69</v>
      </c>
      <c r="C8" s="67" t="s">
        <v>69</v>
      </c>
      <c r="D8" s="142" t="s">
        <v>66</v>
      </c>
      <c r="E8" s="68" t="s">
        <v>70</v>
      </c>
      <c r="F8" s="70">
        <v>4.12272</v>
      </c>
      <c r="G8" s="70">
        <v>4.12272</v>
      </c>
      <c r="H8" s="70">
        <v>4.12272</v>
      </c>
      <c r="I8" s="145"/>
      <c r="J8" s="144"/>
      <c r="K8" s="145"/>
      <c r="L8" s="144"/>
      <c r="M8" s="144"/>
      <c r="N8" s="144"/>
      <c r="O8" s="144"/>
      <c r="P8" s="144"/>
      <c r="Q8" s="144"/>
      <c r="R8" s="144"/>
      <c r="S8" s="145"/>
    </row>
    <row r="9" ht="30.75" customHeight="1" spans="1:19">
      <c r="A9" s="67" t="s">
        <v>71</v>
      </c>
      <c r="B9" s="67" t="s">
        <v>72</v>
      </c>
      <c r="C9" s="67" t="s">
        <v>73</v>
      </c>
      <c r="D9" s="142" t="s">
        <v>66</v>
      </c>
      <c r="E9" s="68" t="s">
        <v>74</v>
      </c>
      <c r="F9" s="70">
        <v>2.241729</v>
      </c>
      <c r="G9" s="70">
        <v>2.241729</v>
      </c>
      <c r="H9" s="70">
        <v>2.241729</v>
      </c>
      <c r="I9" s="145"/>
      <c r="J9" s="144"/>
      <c r="K9" s="145"/>
      <c r="L9" s="144"/>
      <c r="M9" s="144"/>
      <c r="N9" s="144"/>
      <c r="O9" s="144"/>
      <c r="P9" s="144"/>
      <c r="Q9" s="144"/>
      <c r="R9" s="144"/>
      <c r="S9" s="145"/>
    </row>
    <row r="10" ht="30.75" customHeight="1" spans="1:19">
      <c r="A10" s="67" t="s">
        <v>75</v>
      </c>
      <c r="B10" s="67" t="s">
        <v>73</v>
      </c>
      <c r="C10" s="67" t="s">
        <v>65</v>
      </c>
      <c r="D10" s="142" t="s">
        <v>66</v>
      </c>
      <c r="E10" s="68" t="s">
        <v>76</v>
      </c>
      <c r="F10" s="70">
        <v>3.09204</v>
      </c>
      <c r="G10" s="70">
        <v>3.09204</v>
      </c>
      <c r="H10" s="70">
        <v>3.09204</v>
      </c>
      <c r="I10" s="145"/>
      <c r="J10" s="144"/>
      <c r="K10" s="145"/>
      <c r="L10" s="144"/>
      <c r="M10" s="144"/>
      <c r="N10" s="144"/>
      <c r="O10" s="144"/>
      <c r="P10" s="144"/>
      <c r="Q10" s="144"/>
      <c r="R10" s="144"/>
      <c r="S10" s="145"/>
    </row>
    <row r="11" ht="30.75" customHeight="1" spans="1:19">
      <c r="A11" s="126"/>
      <c r="B11" s="126"/>
      <c r="C11" s="126"/>
      <c r="D11" s="142"/>
      <c r="E11" s="143"/>
      <c r="F11" s="144">
        <f t="shared" ref="F7:F15" si="0">SUM(G11,K11:S11)</f>
        <v>0</v>
      </c>
      <c r="G11" s="145">
        <f t="shared" ref="G7:G15" si="1">SUM(H11:J11)</f>
        <v>0</v>
      </c>
      <c r="H11" s="145"/>
      <c r="I11" s="145"/>
      <c r="J11" s="144"/>
      <c r="K11" s="145"/>
      <c r="L11" s="144"/>
      <c r="M11" s="144"/>
      <c r="N11" s="144"/>
      <c r="O11" s="144"/>
      <c r="P11" s="144"/>
      <c r="Q11" s="144"/>
      <c r="R11" s="144"/>
      <c r="S11" s="145"/>
    </row>
    <row r="12" ht="30.75" customHeight="1" spans="1:19">
      <c r="A12" s="126"/>
      <c r="B12" s="126"/>
      <c r="C12" s="126"/>
      <c r="D12" s="142"/>
      <c r="E12" s="143"/>
      <c r="F12" s="144">
        <f t="shared" si="0"/>
        <v>0</v>
      </c>
      <c r="G12" s="145">
        <f t="shared" si="1"/>
        <v>0</v>
      </c>
      <c r="H12" s="145"/>
      <c r="I12" s="145"/>
      <c r="J12" s="144"/>
      <c r="K12" s="145"/>
      <c r="L12" s="144"/>
      <c r="M12" s="144"/>
      <c r="N12" s="144"/>
      <c r="O12" s="144"/>
      <c r="P12" s="144"/>
      <c r="Q12" s="144"/>
      <c r="R12" s="144"/>
      <c r="S12" s="145"/>
    </row>
    <row r="13" ht="30.75" customHeight="1" spans="1:19">
      <c r="A13" s="126"/>
      <c r="B13" s="126"/>
      <c r="C13" s="126"/>
      <c r="D13" s="142"/>
      <c r="E13" s="143"/>
      <c r="F13" s="144">
        <f t="shared" si="0"/>
        <v>0</v>
      </c>
      <c r="G13" s="145">
        <f t="shared" si="1"/>
        <v>0</v>
      </c>
      <c r="H13" s="145"/>
      <c r="I13" s="145"/>
      <c r="J13" s="144"/>
      <c r="K13" s="145"/>
      <c r="L13" s="144"/>
      <c r="M13" s="144"/>
      <c r="N13" s="144"/>
      <c r="O13" s="144"/>
      <c r="P13" s="144"/>
      <c r="Q13" s="144"/>
      <c r="R13" s="144"/>
      <c r="S13" s="145"/>
    </row>
    <row r="14" ht="30.75" customHeight="1" spans="1:19">
      <c r="A14" s="126"/>
      <c r="B14" s="126"/>
      <c r="C14" s="126"/>
      <c r="D14" s="142"/>
      <c r="E14" s="143"/>
      <c r="F14" s="144">
        <f t="shared" si="0"/>
        <v>0</v>
      </c>
      <c r="G14" s="145">
        <f t="shared" si="1"/>
        <v>0</v>
      </c>
      <c r="H14" s="145"/>
      <c r="I14" s="145"/>
      <c r="J14" s="144"/>
      <c r="K14" s="145"/>
      <c r="L14" s="144"/>
      <c r="M14" s="144"/>
      <c r="N14" s="144"/>
      <c r="O14" s="144"/>
      <c r="P14" s="144"/>
      <c r="Q14" s="144"/>
      <c r="R14" s="144"/>
      <c r="S14" s="145"/>
    </row>
    <row r="15" ht="30.75" customHeight="1" spans="1:19">
      <c r="A15" s="126"/>
      <c r="B15" s="126"/>
      <c r="C15" s="126"/>
      <c r="D15" s="142"/>
      <c r="E15" s="143"/>
      <c r="F15" s="144">
        <f t="shared" si="0"/>
        <v>0</v>
      </c>
      <c r="G15" s="145">
        <f t="shared" si="1"/>
        <v>0</v>
      </c>
      <c r="H15" s="145"/>
      <c r="I15" s="145"/>
      <c r="J15" s="144"/>
      <c r="K15" s="145"/>
      <c r="L15" s="144"/>
      <c r="M15" s="144"/>
      <c r="N15" s="144"/>
      <c r="O15" s="144"/>
      <c r="P15" s="144"/>
      <c r="Q15" s="144"/>
      <c r="R15" s="144"/>
      <c r="S15" s="145"/>
    </row>
  </sheetData>
  <mergeCells count="15">
    <mergeCell ref="A1:S1"/>
    <mergeCell ref="A3:C3"/>
    <mergeCell ref="G3:J3"/>
    <mergeCell ref="D3:D4"/>
    <mergeCell ref="E3:E4"/>
    <mergeCell ref="F3:F4"/>
    <mergeCell ref="K3:K4"/>
    <mergeCell ref="L3:L4"/>
    <mergeCell ref="M3:M4"/>
    <mergeCell ref="N3:N4"/>
    <mergeCell ref="O3:O4"/>
    <mergeCell ref="P3:P4"/>
    <mergeCell ref="Q3:Q4"/>
    <mergeCell ref="R3:R4"/>
    <mergeCell ref="S3:S4"/>
  </mergeCells>
  <pageMargins left="0.16" right="0.16" top="0.59" bottom="0.98" header="0.51" footer="0.51"/>
  <pageSetup paperSize="9" scale="72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A1" sqref="A1:F1"/>
    </sheetView>
  </sheetViews>
  <sheetFormatPr defaultColWidth="9" defaultRowHeight="14.25" outlineLevelCol="5"/>
  <cols>
    <col min="1" max="3" width="7.25" customWidth="1"/>
    <col min="4" max="6" width="19.25" customWidth="1"/>
  </cols>
  <sheetData>
    <row r="1" ht="46" customHeight="1" spans="1:6">
      <c r="A1" s="109" t="s">
        <v>77</v>
      </c>
      <c r="B1" s="109"/>
      <c r="C1" s="109"/>
      <c r="D1" s="109"/>
      <c r="E1" s="109"/>
      <c r="F1" s="109"/>
    </row>
    <row r="2" spans="1:6">
      <c r="A2" s="110" t="str">
        <f>'一般公共预算支出表(5)'!A3</f>
        <v>单位名称:石鼓区工商业联合会</v>
      </c>
      <c r="B2" s="111"/>
      <c r="C2" s="111"/>
      <c r="D2" s="112"/>
      <c r="E2" s="112"/>
      <c r="F2" s="113" t="s">
        <v>1</v>
      </c>
    </row>
    <row r="3" ht="36" customHeight="1" spans="1:6">
      <c r="A3" s="114" t="s">
        <v>41</v>
      </c>
      <c r="B3" s="114"/>
      <c r="C3" s="115"/>
      <c r="D3" s="116" t="s">
        <v>42</v>
      </c>
      <c r="E3" s="117" t="s">
        <v>78</v>
      </c>
      <c r="F3" s="118" t="s">
        <v>44</v>
      </c>
    </row>
    <row r="4" spans="1:6">
      <c r="A4" s="119" t="s">
        <v>55</v>
      </c>
      <c r="B4" s="116" t="s">
        <v>56</v>
      </c>
      <c r="C4" s="116" t="s">
        <v>57</v>
      </c>
      <c r="D4" s="116"/>
      <c r="E4" s="117"/>
      <c r="F4" s="118"/>
    </row>
    <row r="5" ht="17" customHeight="1" spans="1:6">
      <c r="A5" s="119"/>
      <c r="B5" s="116"/>
      <c r="C5" s="116"/>
      <c r="D5" s="116"/>
      <c r="E5" s="117"/>
      <c r="F5" s="118"/>
    </row>
    <row r="6" ht="18" customHeight="1" spans="1:6">
      <c r="A6" s="120" t="s">
        <v>62</v>
      </c>
      <c r="B6" s="120" t="s">
        <v>62</v>
      </c>
      <c r="C6" s="120" t="s">
        <v>62</v>
      </c>
      <c r="D6" s="120" t="s">
        <v>62</v>
      </c>
      <c r="E6" s="120" t="s">
        <v>62</v>
      </c>
      <c r="F6" s="120">
        <v>1</v>
      </c>
    </row>
    <row r="7" ht="29.25" customHeight="1" spans="1:6">
      <c r="A7" s="121"/>
      <c r="B7" s="121"/>
      <c r="C7" s="122"/>
      <c r="D7" s="123" t="s">
        <v>58</v>
      </c>
      <c r="E7" s="124"/>
      <c r="F7" s="125">
        <f>SUM(F8:F16)</f>
        <v>38.379289</v>
      </c>
    </row>
    <row r="8" ht="29.25" customHeight="1" spans="1:6">
      <c r="A8" s="67" t="s">
        <v>63</v>
      </c>
      <c r="B8" s="67" t="s">
        <v>64</v>
      </c>
      <c r="C8" s="67" t="s">
        <v>65</v>
      </c>
      <c r="D8" s="126" t="s">
        <v>66</v>
      </c>
      <c r="E8" s="68" t="s">
        <v>67</v>
      </c>
      <c r="F8" s="70">
        <v>28.9228</v>
      </c>
    </row>
    <row r="9" ht="29.25" customHeight="1" spans="1:6">
      <c r="A9" s="67" t="s">
        <v>68</v>
      </c>
      <c r="B9" s="67" t="s">
        <v>69</v>
      </c>
      <c r="C9" s="67" t="s">
        <v>69</v>
      </c>
      <c r="D9" s="126" t="s">
        <v>66</v>
      </c>
      <c r="E9" s="68" t="s">
        <v>70</v>
      </c>
      <c r="F9" s="70">
        <v>4.12272</v>
      </c>
    </row>
    <row r="10" ht="29.25" customHeight="1" spans="1:6">
      <c r="A10" s="67" t="s">
        <v>71</v>
      </c>
      <c r="B10" s="67" t="s">
        <v>72</v>
      </c>
      <c r="C10" s="67" t="s">
        <v>73</v>
      </c>
      <c r="D10" s="126" t="s">
        <v>66</v>
      </c>
      <c r="E10" s="68" t="s">
        <v>74</v>
      </c>
      <c r="F10" s="70">
        <v>2.241729</v>
      </c>
    </row>
    <row r="11" ht="29.25" customHeight="1" spans="1:6">
      <c r="A11" s="67" t="s">
        <v>75</v>
      </c>
      <c r="B11" s="67" t="s">
        <v>73</v>
      </c>
      <c r="C11" s="67" t="s">
        <v>65</v>
      </c>
      <c r="D11" s="126" t="s">
        <v>66</v>
      </c>
      <c r="E11" s="68" t="s">
        <v>76</v>
      </c>
      <c r="F11" s="70">
        <v>3.09204</v>
      </c>
    </row>
    <row r="12" ht="29.25" customHeight="1" spans="1:6">
      <c r="A12" s="127"/>
      <c r="B12" s="127"/>
      <c r="C12" s="127"/>
      <c r="D12" s="128"/>
      <c r="E12" s="124"/>
      <c r="F12" s="125"/>
    </row>
    <row r="13" ht="29.25" customHeight="1" spans="1:6">
      <c r="A13" s="127"/>
      <c r="B13" s="127"/>
      <c r="C13" s="127"/>
      <c r="D13" s="128"/>
      <c r="E13" s="124"/>
      <c r="F13" s="125"/>
    </row>
    <row r="14" ht="29.25" customHeight="1" spans="1:6">
      <c r="A14" s="127"/>
      <c r="B14" s="127"/>
      <c r="C14" s="127"/>
      <c r="D14" s="128"/>
      <c r="E14" s="124"/>
      <c r="F14" s="125"/>
    </row>
    <row r="15" ht="29.25" customHeight="1" spans="1:6">
      <c r="A15" s="127"/>
      <c r="B15" s="127"/>
      <c r="C15" s="127"/>
      <c r="D15" s="128"/>
      <c r="E15" s="124"/>
      <c r="F15" s="125"/>
    </row>
    <row r="16" ht="29.25" customHeight="1" spans="1:6">
      <c r="A16" s="127"/>
      <c r="B16" s="127"/>
      <c r="C16" s="127"/>
      <c r="D16" s="128"/>
      <c r="E16" s="124"/>
      <c r="F16" s="125"/>
    </row>
  </sheetData>
  <mergeCells count="7">
    <mergeCell ref="A1:F1"/>
    <mergeCell ref="A4:A5"/>
    <mergeCell ref="B4:B5"/>
    <mergeCell ref="C4:C5"/>
    <mergeCell ref="D3:D5"/>
    <mergeCell ref="E3:E5"/>
    <mergeCell ref="F3:F5"/>
  </mergeCells>
  <pageMargins left="0.75" right="0.75" top="0.59" bottom="0.98" header="0.51" footer="0.51"/>
  <pageSetup paperSize="9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zoomScaleSheetLayoutView="60" workbookViewId="0">
      <selection activeCell="M13" sqref="M13"/>
    </sheetView>
  </sheetViews>
  <sheetFormatPr defaultColWidth="9" defaultRowHeight="14.25" outlineLevelCol="3"/>
  <cols>
    <col min="1" max="1" width="35.25" customWidth="1"/>
    <col min="2" max="4" width="33.875" customWidth="1"/>
  </cols>
  <sheetData>
    <row r="1" ht="22.5" spans="1:4">
      <c r="A1" s="79" t="s">
        <v>79</v>
      </c>
      <c r="B1" s="79"/>
      <c r="C1" s="79"/>
      <c r="D1" s="79"/>
    </row>
    <row r="2" ht="21" customHeight="1" spans="1:4">
      <c r="A2" s="80" t="str">
        <f>'一般公共预算支出表(5)'!A3</f>
        <v>单位名称:石鼓区工商业联合会</v>
      </c>
      <c r="B2" s="81"/>
      <c r="C2" s="81"/>
      <c r="D2" s="82" t="s">
        <v>80</v>
      </c>
    </row>
    <row r="3" ht="27" customHeight="1" spans="1:4">
      <c r="A3" s="83" t="s">
        <v>81</v>
      </c>
      <c r="B3" s="83"/>
      <c r="C3" s="83" t="s">
        <v>82</v>
      </c>
      <c r="D3" s="83"/>
    </row>
    <row r="4" ht="27" customHeight="1" spans="1:4">
      <c r="A4" s="84" t="s">
        <v>83</v>
      </c>
      <c r="B4" s="85" t="s">
        <v>5</v>
      </c>
      <c r="C4" s="84" t="s">
        <v>83</v>
      </c>
      <c r="D4" s="85" t="s">
        <v>5</v>
      </c>
    </row>
    <row r="5" ht="21" customHeight="1" spans="1:4">
      <c r="A5" s="86" t="s">
        <v>84</v>
      </c>
      <c r="B5" s="87">
        <v>38.379289</v>
      </c>
      <c r="C5" s="88" t="s">
        <v>85</v>
      </c>
      <c r="D5" s="89">
        <v>28.9228</v>
      </c>
    </row>
    <row r="6" ht="21" customHeight="1" spans="1:4">
      <c r="A6" s="86" t="s">
        <v>86</v>
      </c>
      <c r="B6" s="87">
        <v>38.379289</v>
      </c>
      <c r="C6" s="88" t="s">
        <v>87</v>
      </c>
      <c r="D6" s="89"/>
    </row>
    <row r="7" ht="21" customHeight="1" spans="1:4">
      <c r="A7" s="86" t="s">
        <v>88</v>
      </c>
      <c r="B7" s="87"/>
      <c r="C7" s="88" t="s">
        <v>89</v>
      </c>
      <c r="D7" s="89"/>
    </row>
    <row r="8" ht="21" customHeight="1" spans="1:4">
      <c r="A8" s="86" t="s">
        <v>90</v>
      </c>
      <c r="B8" s="90"/>
      <c r="C8" s="88" t="s">
        <v>91</v>
      </c>
      <c r="D8" s="89"/>
    </row>
    <row r="9" ht="21" customHeight="1" spans="1:4">
      <c r="A9" s="86" t="s">
        <v>14</v>
      </c>
      <c r="B9" s="90"/>
      <c r="C9" s="88" t="s">
        <v>92</v>
      </c>
      <c r="D9" s="89"/>
    </row>
    <row r="10" ht="21" customHeight="1" spans="1:4">
      <c r="A10" s="90"/>
      <c r="B10" s="90"/>
      <c r="C10" s="88" t="s">
        <v>93</v>
      </c>
      <c r="D10" s="89"/>
    </row>
    <row r="11" ht="21" customHeight="1" spans="1:4">
      <c r="A11" s="90"/>
      <c r="B11" s="90"/>
      <c r="C11" s="88" t="s">
        <v>94</v>
      </c>
      <c r="D11" s="89"/>
    </row>
    <row r="12" ht="21" customHeight="1" spans="1:4">
      <c r="A12" s="90"/>
      <c r="B12" s="90"/>
      <c r="C12" s="91" t="s">
        <v>95</v>
      </c>
      <c r="D12" s="89">
        <v>4.12272</v>
      </c>
    </row>
    <row r="13" ht="21" customHeight="1" spans="1:4">
      <c r="A13" s="90"/>
      <c r="B13" s="90"/>
      <c r="C13" s="88" t="s">
        <v>96</v>
      </c>
      <c r="D13" s="89">
        <v>2.241729</v>
      </c>
    </row>
    <row r="14" ht="21" customHeight="1" spans="1:4">
      <c r="A14" s="90"/>
      <c r="B14" s="90"/>
      <c r="C14" s="92" t="s">
        <v>97</v>
      </c>
      <c r="D14" s="89"/>
    </row>
    <row r="15" ht="21" customHeight="1" spans="1:4">
      <c r="A15" s="90"/>
      <c r="B15" s="90"/>
      <c r="C15" s="92" t="s">
        <v>98</v>
      </c>
      <c r="D15" s="89"/>
    </row>
    <row r="16" ht="21" customHeight="1" spans="1:4">
      <c r="A16" s="90"/>
      <c r="B16" s="90"/>
      <c r="C16" s="92" t="s">
        <v>99</v>
      </c>
      <c r="D16" s="93"/>
    </row>
    <row r="17" ht="21" customHeight="1" spans="1:4">
      <c r="A17" s="90"/>
      <c r="B17" s="90"/>
      <c r="C17" s="92" t="s">
        <v>100</v>
      </c>
      <c r="D17" s="94"/>
    </row>
    <row r="18" ht="21" customHeight="1" spans="1:4">
      <c r="A18" s="90"/>
      <c r="B18" s="90"/>
      <c r="C18" s="92" t="s">
        <v>101</v>
      </c>
      <c r="D18" s="95"/>
    </row>
    <row r="19" ht="21" customHeight="1" spans="1:4">
      <c r="A19" s="90"/>
      <c r="B19" s="90"/>
      <c r="C19" s="96" t="s">
        <v>102</v>
      </c>
      <c r="D19" s="93"/>
    </row>
    <row r="20" ht="21" customHeight="1" spans="1:4">
      <c r="A20" s="90"/>
      <c r="B20" s="90"/>
      <c r="C20" s="96" t="s">
        <v>103</v>
      </c>
      <c r="D20" s="97"/>
    </row>
    <row r="21" ht="21" customHeight="1" spans="1:4">
      <c r="A21" s="90"/>
      <c r="B21" s="90"/>
      <c r="C21" s="96" t="s">
        <v>104</v>
      </c>
      <c r="D21" s="97"/>
    </row>
    <row r="22" ht="21" customHeight="1" spans="1:4">
      <c r="A22" s="90"/>
      <c r="B22" s="90"/>
      <c r="C22" s="96" t="s">
        <v>105</v>
      </c>
      <c r="D22" s="97"/>
    </row>
    <row r="23" ht="21" customHeight="1" spans="1:4">
      <c r="A23" s="90"/>
      <c r="B23" s="90"/>
      <c r="C23" s="96" t="s">
        <v>106</v>
      </c>
      <c r="D23" s="98">
        <v>3.09204</v>
      </c>
    </row>
    <row r="24" ht="21" customHeight="1" spans="1:4">
      <c r="A24" s="90"/>
      <c r="B24" s="90"/>
      <c r="C24" s="96" t="s">
        <v>107</v>
      </c>
      <c r="D24" s="93"/>
    </row>
    <row r="25" ht="21" customHeight="1" spans="1:4">
      <c r="A25" s="90"/>
      <c r="B25" s="90"/>
      <c r="C25" s="88" t="s">
        <v>108</v>
      </c>
      <c r="D25" s="93"/>
    </row>
    <row r="26" ht="21" customHeight="1" spans="1:4">
      <c r="A26" s="99"/>
      <c r="B26" s="100"/>
      <c r="C26" s="96" t="s">
        <v>109</v>
      </c>
      <c r="D26" s="101"/>
    </row>
    <row r="27" ht="21" customHeight="1" spans="1:4">
      <c r="A27" s="102"/>
      <c r="B27" s="100"/>
      <c r="C27" s="96" t="s">
        <v>110</v>
      </c>
      <c r="D27" s="97"/>
    </row>
    <row r="28" ht="21" customHeight="1" spans="1:4">
      <c r="A28" s="103"/>
      <c r="B28" s="100"/>
      <c r="C28" s="104"/>
      <c r="D28" s="97"/>
    </row>
    <row r="29" ht="21" customHeight="1" spans="1:4">
      <c r="A29" s="103"/>
      <c r="B29" s="100"/>
      <c r="C29" s="104"/>
      <c r="D29" s="97"/>
    </row>
    <row r="30" ht="21" customHeight="1" spans="1:4">
      <c r="A30" s="103"/>
      <c r="B30" s="100"/>
      <c r="C30" s="104"/>
      <c r="D30" s="97"/>
    </row>
    <row r="31" ht="21" customHeight="1" spans="1:4">
      <c r="A31" s="103"/>
      <c r="B31" s="100"/>
      <c r="C31" s="104"/>
      <c r="D31" s="97"/>
    </row>
    <row r="32" ht="21" customHeight="1" spans="1:4">
      <c r="A32" s="105" t="s">
        <v>111</v>
      </c>
      <c r="B32" s="106">
        <f>B5+B9</f>
        <v>38.379289</v>
      </c>
      <c r="C32" s="107" t="s">
        <v>112</v>
      </c>
      <c r="D32" s="108">
        <f>SUM(D5:D26)</f>
        <v>38.379289</v>
      </c>
    </row>
  </sheetData>
  <pageMargins left="0.75" right="0.75" top="0.39" bottom="0.98" header="0.51" footer="0.51"/>
  <pageSetup paperSize="9" scale="77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showGridLines="0" showZeros="0" zoomScaleSheetLayoutView="60" workbookViewId="0">
      <selection activeCell="A3" sqref="A3"/>
    </sheetView>
  </sheetViews>
  <sheetFormatPr defaultColWidth="6.875" defaultRowHeight="11.25"/>
  <cols>
    <col min="1" max="3" width="5" style="57" customWidth="1"/>
    <col min="4" max="4" width="28" style="57" customWidth="1"/>
    <col min="5" max="5" width="11.25" style="57" customWidth="1"/>
    <col min="6" max="11" width="9" style="57" customWidth="1"/>
    <col min="12" max="12" width="6.875" style="57" customWidth="1"/>
    <col min="13" max="16" width="9" style="57" customWidth="1"/>
    <col min="17" max="17" width="8.75" style="57" customWidth="1"/>
    <col min="18" max="18" width="9" style="57" customWidth="1"/>
    <col min="19" max="16384" width="6.875" style="57" customWidth="1"/>
  </cols>
  <sheetData>
    <row r="1" ht="23.25" customHeight="1" spans="1:18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R1" s="58"/>
    </row>
    <row r="2" ht="23.25" customHeight="1" spans="1:18">
      <c r="A2" s="59" t="s">
        <v>113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ht="23.25" customHeight="1" spans="1:18">
      <c r="A3" s="60" t="s">
        <v>114</v>
      </c>
      <c r="B3" s="61"/>
      <c r="C3" s="61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R3" s="58" t="s">
        <v>80</v>
      </c>
    </row>
    <row r="4" ht="23.25" customHeight="1" spans="1:18">
      <c r="A4" s="62" t="s">
        <v>41</v>
      </c>
      <c r="B4" s="62"/>
      <c r="C4" s="62"/>
      <c r="D4" s="63" t="s">
        <v>115</v>
      </c>
      <c r="E4" s="64" t="s">
        <v>116</v>
      </c>
      <c r="F4" s="65" t="s">
        <v>117</v>
      </c>
      <c r="G4" s="65"/>
      <c r="H4" s="65"/>
      <c r="I4" s="65"/>
      <c r="J4" s="62" t="s">
        <v>118</v>
      </c>
      <c r="K4" s="62"/>
      <c r="L4" s="62"/>
      <c r="M4" s="62"/>
      <c r="N4" s="62"/>
      <c r="O4" s="62"/>
      <c r="P4" s="62"/>
      <c r="Q4" s="76"/>
      <c r="R4" s="62"/>
    </row>
    <row r="5" ht="23.25" customHeight="1" spans="1:18">
      <c r="A5" s="63" t="s">
        <v>55</v>
      </c>
      <c r="B5" s="63" t="s">
        <v>56</v>
      </c>
      <c r="C5" s="63" t="s">
        <v>57</v>
      </c>
      <c r="D5" s="63"/>
      <c r="E5" s="64"/>
      <c r="F5" s="63" t="s">
        <v>58</v>
      </c>
      <c r="G5" s="64" t="s">
        <v>119</v>
      </c>
      <c r="H5" s="64" t="s">
        <v>120</v>
      </c>
      <c r="I5" s="64" t="s">
        <v>121</v>
      </c>
      <c r="J5" s="63" t="s">
        <v>58</v>
      </c>
      <c r="K5" s="64" t="s">
        <v>122</v>
      </c>
      <c r="L5" s="64" t="s">
        <v>123</v>
      </c>
      <c r="M5" s="64" t="s">
        <v>124</v>
      </c>
      <c r="N5" s="64" t="s">
        <v>125</v>
      </c>
      <c r="O5" s="64" t="s">
        <v>126</v>
      </c>
      <c r="P5" s="64" t="s">
        <v>127</v>
      </c>
      <c r="Q5" s="77" t="s">
        <v>128</v>
      </c>
      <c r="R5" s="64" t="s">
        <v>129</v>
      </c>
    </row>
    <row r="6" ht="31.5" customHeight="1" spans="1:18">
      <c r="A6" s="63"/>
      <c r="B6" s="63"/>
      <c r="C6" s="63"/>
      <c r="D6" s="63"/>
      <c r="E6" s="64"/>
      <c r="F6" s="63"/>
      <c r="G6" s="64"/>
      <c r="H6" s="64"/>
      <c r="I6" s="64"/>
      <c r="J6" s="63"/>
      <c r="K6" s="64"/>
      <c r="L6" s="64"/>
      <c r="M6" s="64"/>
      <c r="N6" s="66"/>
      <c r="O6" s="64"/>
      <c r="P6" s="64"/>
      <c r="Q6" s="77"/>
      <c r="R6" s="64"/>
    </row>
    <row r="7" ht="23.25" customHeight="1" spans="1:18">
      <c r="A7" s="66" t="s">
        <v>62</v>
      </c>
      <c r="B7" s="66" t="s">
        <v>62</v>
      </c>
      <c r="C7" s="66" t="s">
        <v>62</v>
      </c>
      <c r="D7" s="66" t="s">
        <v>62</v>
      </c>
      <c r="E7" s="66">
        <v>1</v>
      </c>
      <c r="F7" s="66">
        <v>2</v>
      </c>
      <c r="G7" s="66">
        <v>3</v>
      </c>
      <c r="H7" s="66">
        <v>4</v>
      </c>
      <c r="I7" s="66">
        <v>5</v>
      </c>
      <c r="J7" s="66">
        <v>6</v>
      </c>
      <c r="K7" s="66">
        <v>7</v>
      </c>
      <c r="L7" s="66">
        <v>8</v>
      </c>
      <c r="M7" s="72">
        <v>9</v>
      </c>
      <c r="N7" s="73">
        <v>10</v>
      </c>
      <c r="O7" s="74">
        <v>12</v>
      </c>
      <c r="P7" s="66">
        <v>13</v>
      </c>
      <c r="Q7" s="66">
        <v>14</v>
      </c>
      <c r="R7" s="64">
        <v>15</v>
      </c>
    </row>
    <row r="8" s="56" customFormat="1" ht="23.25" customHeight="1" spans="1:18">
      <c r="A8" s="67"/>
      <c r="B8" s="67"/>
      <c r="C8" s="67"/>
      <c r="D8" s="68" t="s">
        <v>58</v>
      </c>
      <c r="E8" s="69">
        <v>38.379289</v>
      </c>
      <c r="F8" s="70">
        <v>38.379289</v>
      </c>
      <c r="G8" s="71">
        <v>34.049289</v>
      </c>
      <c r="H8" s="70">
        <v>4.33</v>
      </c>
      <c r="I8" s="71">
        <v>0</v>
      </c>
      <c r="J8" s="69">
        <v>0</v>
      </c>
      <c r="K8" s="69">
        <v>0</v>
      </c>
      <c r="L8" s="70">
        <v>0</v>
      </c>
      <c r="M8" s="71">
        <v>0</v>
      </c>
      <c r="N8" s="75">
        <v>0</v>
      </c>
      <c r="O8" s="71">
        <v>0</v>
      </c>
      <c r="P8" s="69">
        <v>0</v>
      </c>
      <c r="Q8" s="70">
        <v>0</v>
      </c>
      <c r="R8" s="78">
        <v>0</v>
      </c>
    </row>
    <row r="9" ht="23.1" customHeight="1" spans="1:18">
      <c r="A9" s="67" t="s">
        <v>63</v>
      </c>
      <c r="B9" s="67"/>
      <c r="C9" s="67"/>
      <c r="D9" s="68" t="s">
        <v>130</v>
      </c>
      <c r="E9" s="69">
        <v>28.9228</v>
      </c>
      <c r="F9" s="70">
        <v>28.9228</v>
      </c>
      <c r="G9" s="71">
        <v>24.5928</v>
      </c>
      <c r="H9" s="70">
        <v>4.33</v>
      </c>
      <c r="I9" s="71">
        <v>0</v>
      </c>
      <c r="J9" s="69">
        <v>0</v>
      </c>
      <c r="K9" s="69">
        <v>0</v>
      </c>
      <c r="L9" s="70">
        <v>0</v>
      </c>
      <c r="M9" s="71">
        <v>0</v>
      </c>
      <c r="N9" s="75">
        <v>0</v>
      </c>
      <c r="O9" s="71">
        <v>0</v>
      </c>
      <c r="P9" s="69">
        <v>0</v>
      </c>
      <c r="Q9" s="70">
        <v>0</v>
      </c>
      <c r="R9" s="78">
        <v>0</v>
      </c>
    </row>
    <row r="10" ht="23.1" customHeight="1" spans="1:18">
      <c r="A10" s="67" t="s">
        <v>131</v>
      </c>
      <c r="B10" s="67" t="s">
        <v>64</v>
      </c>
      <c r="C10" s="67"/>
      <c r="D10" s="68" t="s">
        <v>132</v>
      </c>
      <c r="E10" s="69">
        <v>28.9228</v>
      </c>
      <c r="F10" s="70">
        <v>28.9228</v>
      </c>
      <c r="G10" s="71">
        <v>24.5928</v>
      </c>
      <c r="H10" s="70">
        <v>4.33</v>
      </c>
      <c r="I10" s="71">
        <v>0</v>
      </c>
      <c r="J10" s="69">
        <v>0</v>
      </c>
      <c r="K10" s="69">
        <v>0</v>
      </c>
      <c r="L10" s="70">
        <v>0</v>
      </c>
      <c r="M10" s="71">
        <v>0</v>
      </c>
      <c r="N10" s="75">
        <v>0</v>
      </c>
      <c r="O10" s="71">
        <v>0</v>
      </c>
      <c r="P10" s="69">
        <v>0</v>
      </c>
      <c r="Q10" s="70">
        <v>0</v>
      </c>
      <c r="R10" s="78">
        <v>0</v>
      </c>
    </row>
    <row r="11" ht="23.1" customHeight="1" spans="1:18">
      <c r="A11" s="67" t="s">
        <v>133</v>
      </c>
      <c r="B11" s="67" t="s">
        <v>134</v>
      </c>
      <c r="C11" s="67" t="s">
        <v>65</v>
      </c>
      <c r="D11" s="68" t="s">
        <v>135</v>
      </c>
      <c r="E11" s="69">
        <v>28.9228</v>
      </c>
      <c r="F11" s="70">
        <v>28.9228</v>
      </c>
      <c r="G11" s="71">
        <v>24.5928</v>
      </c>
      <c r="H11" s="70">
        <v>4.33</v>
      </c>
      <c r="I11" s="71">
        <v>0</v>
      </c>
      <c r="J11" s="69">
        <v>0</v>
      </c>
      <c r="K11" s="69">
        <v>0</v>
      </c>
      <c r="L11" s="70">
        <v>0</v>
      </c>
      <c r="M11" s="71">
        <v>0</v>
      </c>
      <c r="N11" s="75">
        <v>0</v>
      </c>
      <c r="O11" s="71">
        <v>0</v>
      </c>
      <c r="P11" s="69">
        <v>0</v>
      </c>
      <c r="Q11" s="70">
        <v>0</v>
      </c>
      <c r="R11" s="78">
        <v>0</v>
      </c>
    </row>
    <row r="12" ht="23.1" customHeight="1" spans="1:18">
      <c r="A12" s="67" t="s">
        <v>68</v>
      </c>
      <c r="B12" s="67"/>
      <c r="C12" s="67"/>
      <c r="D12" s="68" t="s">
        <v>136</v>
      </c>
      <c r="E12" s="69">
        <v>4.12272</v>
      </c>
      <c r="F12" s="70">
        <v>4.12272</v>
      </c>
      <c r="G12" s="71">
        <v>4.12272</v>
      </c>
      <c r="H12" s="70">
        <v>0</v>
      </c>
      <c r="I12" s="71">
        <v>0</v>
      </c>
      <c r="J12" s="69">
        <v>0</v>
      </c>
      <c r="K12" s="69">
        <v>0</v>
      </c>
      <c r="L12" s="70">
        <v>0</v>
      </c>
      <c r="M12" s="71">
        <v>0</v>
      </c>
      <c r="N12" s="75">
        <v>0</v>
      </c>
      <c r="O12" s="71">
        <v>0</v>
      </c>
      <c r="P12" s="69">
        <v>0</v>
      </c>
      <c r="Q12" s="70">
        <v>0</v>
      </c>
      <c r="R12" s="78">
        <v>0</v>
      </c>
    </row>
    <row r="13" ht="23.1" customHeight="1" spans="1:18">
      <c r="A13" s="67" t="s">
        <v>137</v>
      </c>
      <c r="B13" s="67" t="s">
        <v>69</v>
      </c>
      <c r="C13" s="67"/>
      <c r="D13" s="68" t="s">
        <v>138</v>
      </c>
      <c r="E13" s="69">
        <v>4.12272</v>
      </c>
      <c r="F13" s="70">
        <v>4.12272</v>
      </c>
      <c r="G13" s="71">
        <v>4.12272</v>
      </c>
      <c r="H13" s="70">
        <v>0</v>
      </c>
      <c r="I13" s="71">
        <v>0</v>
      </c>
      <c r="J13" s="69">
        <v>0</v>
      </c>
      <c r="K13" s="69">
        <v>0</v>
      </c>
      <c r="L13" s="70">
        <v>0</v>
      </c>
      <c r="M13" s="71">
        <v>0</v>
      </c>
      <c r="N13" s="75">
        <v>0</v>
      </c>
      <c r="O13" s="71">
        <v>0</v>
      </c>
      <c r="P13" s="69">
        <v>0</v>
      </c>
      <c r="Q13" s="70">
        <v>0</v>
      </c>
      <c r="R13" s="78">
        <v>0</v>
      </c>
    </row>
    <row r="14" ht="23.1" customHeight="1" spans="1:18">
      <c r="A14" s="67" t="s">
        <v>139</v>
      </c>
      <c r="B14" s="67" t="s">
        <v>140</v>
      </c>
      <c r="C14" s="67" t="s">
        <v>69</v>
      </c>
      <c r="D14" s="68" t="s">
        <v>141</v>
      </c>
      <c r="E14" s="69">
        <v>4.12272</v>
      </c>
      <c r="F14" s="70">
        <v>4.12272</v>
      </c>
      <c r="G14" s="71">
        <v>4.12272</v>
      </c>
      <c r="H14" s="70">
        <v>0</v>
      </c>
      <c r="I14" s="71">
        <v>0</v>
      </c>
      <c r="J14" s="69">
        <v>0</v>
      </c>
      <c r="K14" s="69">
        <v>0</v>
      </c>
      <c r="L14" s="70">
        <v>0</v>
      </c>
      <c r="M14" s="71">
        <v>0</v>
      </c>
      <c r="N14" s="75">
        <v>0</v>
      </c>
      <c r="O14" s="71">
        <v>0</v>
      </c>
      <c r="P14" s="69">
        <v>0</v>
      </c>
      <c r="Q14" s="70">
        <v>0</v>
      </c>
      <c r="R14" s="78">
        <v>0</v>
      </c>
    </row>
    <row r="15" ht="23.1" customHeight="1" spans="1:18">
      <c r="A15" s="67" t="s">
        <v>71</v>
      </c>
      <c r="B15" s="67"/>
      <c r="C15" s="67"/>
      <c r="D15" s="68" t="s">
        <v>142</v>
      </c>
      <c r="E15" s="69">
        <v>2.241729</v>
      </c>
      <c r="F15" s="70">
        <v>2.241729</v>
      </c>
      <c r="G15" s="71">
        <v>2.241729</v>
      </c>
      <c r="H15" s="70">
        <v>0</v>
      </c>
      <c r="I15" s="71">
        <v>0</v>
      </c>
      <c r="J15" s="69">
        <v>0</v>
      </c>
      <c r="K15" s="69">
        <v>0</v>
      </c>
      <c r="L15" s="70">
        <v>0</v>
      </c>
      <c r="M15" s="71">
        <v>0</v>
      </c>
      <c r="N15" s="75">
        <v>0</v>
      </c>
      <c r="O15" s="71">
        <v>0</v>
      </c>
      <c r="P15" s="69">
        <v>0</v>
      </c>
      <c r="Q15" s="70">
        <v>0</v>
      </c>
      <c r="R15" s="78">
        <v>0</v>
      </c>
    </row>
    <row r="16" ht="23.1" customHeight="1" spans="1:18">
      <c r="A16" s="67" t="s">
        <v>143</v>
      </c>
      <c r="B16" s="67" t="s">
        <v>72</v>
      </c>
      <c r="C16" s="67"/>
      <c r="D16" s="68" t="s">
        <v>144</v>
      </c>
      <c r="E16" s="69">
        <v>2.241729</v>
      </c>
      <c r="F16" s="70">
        <v>2.241729</v>
      </c>
      <c r="G16" s="71">
        <v>2.241729</v>
      </c>
      <c r="H16" s="70">
        <v>0</v>
      </c>
      <c r="I16" s="71">
        <v>0</v>
      </c>
      <c r="J16" s="69">
        <v>0</v>
      </c>
      <c r="K16" s="69">
        <v>0</v>
      </c>
      <c r="L16" s="70">
        <v>0</v>
      </c>
      <c r="M16" s="71">
        <v>0</v>
      </c>
      <c r="N16" s="75">
        <v>0</v>
      </c>
      <c r="O16" s="71">
        <v>0</v>
      </c>
      <c r="P16" s="69">
        <v>0</v>
      </c>
      <c r="Q16" s="70">
        <v>0</v>
      </c>
      <c r="R16" s="78">
        <v>0</v>
      </c>
    </row>
    <row r="17" ht="23.1" customHeight="1" spans="1:18">
      <c r="A17" s="67" t="s">
        <v>145</v>
      </c>
      <c r="B17" s="67" t="s">
        <v>146</v>
      </c>
      <c r="C17" s="67" t="s">
        <v>73</v>
      </c>
      <c r="D17" s="68" t="s">
        <v>147</v>
      </c>
      <c r="E17" s="69">
        <v>2.241729</v>
      </c>
      <c r="F17" s="70">
        <v>2.241729</v>
      </c>
      <c r="G17" s="71">
        <v>2.241729</v>
      </c>
      <c r="H17" s="70">
        <v>0</v>
      </c>
      <c r="I17" s="71">
        <v>0</v>
      </c>
      <c r="J17" s="69">
        <v>0</v>
      </c>
      <c r="K17" s="69">
        <v>0</v>
      </c>
      <c r="L17" s="70">
        <v>0</v>
      </c>
      <c r="M17" s="71">
        <v>0</v>
      </c>
      <c r="N17" s="75">
        <v>0</v>
      </c>
      <c r="O17" s="71">
        <v>0</v>
      </c>
      <c r="P17" s="69">
        <v>0</v>
      </c>
      <c r="Q17" s="70">
        <v>0</v>
      </c>
      <c r="R17" s="78">
        <v>0</v>
      </c>
    </row>
    <row r="18" ht="23.1" customHeight="1" spans="1:18">
      <c r="A18" s="67" t="s">
        <v>75</v>
      </c>
      <c r="B18" s="67"/>
      <c r="C18" s="67"/>
      <c r="D18" s="68" t="s">
        <v>148</v>
      </c>
      <c r="E18" s="69">
        <v>3.09204</v>
      </c>
      <c r="F18" s="70">
        <v>3.09204</v>
      </c>
      <c r="G18" s="71">
        <v>3.09204</v>
      </c>
      <c r="H18" s="70">
        <v>0</v>
      </c>
      <c r="I18" s="71">
        <v>0</v>
      </c>
      <c r="J18" s="69">
        <v>0</v>
      </c>
      <c r="K18" s="69">
        <v>0</v>
      </c>
      <c r="L18" s="70">
        <v>0</v>
      </c>
      <c r="M18" s="71">
        <v>0</v>
      </c>
      <c r="N18" s="75">
        <v>0</v>
      </c>
      <c r="O18" s="71">
        <v>0</v>
      </c>
      <c r="P18" s="69">
        <v>0</v>
      </c>
      <c r="Q18" s="70">
        <v>0</v>
      </c>
      <c r="R18" s="78">
        <v>0</v>
      </c>
    </row>
    <row r="19" ht="23.1" customHeight="1" spans="1:18">
      <c r="A19" s="67" t="s">
        <v>149</v>
      </c>
      <c r="B19" s="67" t="s">
        <v>73</v>
      </c>
      <c r="C19" s="67"/>
      <c r="D19" s="68" t="s">
        <v>150</v>
      </c>
      <c r="E19" s="69">
        <v>3.09204</v>
      </c>
      <c r="F19" s="70">
        <v>3.09204</v>
      </c>
      <c r="G19" s="71">
        <v>3.09204</v>
      </c>
      <c r="H19" s="70">
        <v>0</v>
      </c>
      <c r="I19" s="71">
        <v>0</v>
      </c>
      <c r="J19" s="69">
        <v>0</v>
      </c>
      <c r="K19" s="69">
        <v>0</v>
      </c>
      <c r="L19" s="70">
        <v>0</v>
      </c>
      <c r="M19" s="71">
        <v>0</v>
      </c>
      <c r="N19" s="75">
        <v>0</v>
      </c>
      <c r="O19" s="71">
        <v>0</v>
      </c>
      <c r="P19" s="69">
        <v>0</v>
      </c>
      <c r="Q19" s="70">
        <v>0</v>
      </c>
      <c r="R19" s="78">
        <v>0</v>
      </c>
    </row>
    <row r="20" ht="23.1" customHeight="1" spans="1:18">
      <c r="A20" s="67" t="s">
        <v>151</v>
      </c>
      <c r="B20" s="67" t="s">
        <v>152</v>
      </c>
      <c r="C20" s="67" t="s">
        <v>65</v>
      </c>
      <c r="D20" s="68" t="s">
        <v>153</v>
      </c>
      <c r="E20" s="69">
        <v>3.09204</v>
      </c>
      <c r="F20" s="70">
        <v>3.09204</v>
      </c>
      <c r="G20" s="71">
        <v>3.09204</v>
      </c>
      <c r="H20" s="70">
        <v>0</v>
      </c>
      <c r="I20" s="71">
        <v>0</v>
      </c>
      <c r="J20" s="69">
        <v>0</v>
      </c>
      <c r="K20" s="69">
        <v>0</v>
      </c>
      <c r="L20" s="70">
        <v>0</v>
      </c>
      <c r="M20" s="71">
        <v>0</v>
      </c>
      <c r="N20" s="75">
        <v>0</v>
      </c>
      <c r="O20" s="71">
        <v>0</v>
      </c>
      <c r="P20" s="69">
        <v>0</v>
      </c>
      <c r="Q20" s="70">
        <v>0</v>
      </c>
      <c r="R20" s="78">
        <v>0</v>
      </c>
    </row>
    <row r="21" ht="18.95" customHeight="1"/>
    <row r="22" ht="18.95" customHeight="1"/>
    <row r="23" ht="18.95" customHeight="1" spans="6:6">
      <c r="F23" s="60"/>
    </row>
    <row r="24" ht="18.95" customHeight="1" spans="6:7">
      <c r="F24" s="60"/>
      <c r="G24" s="60"/>
    </row>
    <row r="25" ht="18.95" customHeight="1" spans="7:7">
      <c r="G25" s="60"/>
    </row>
    <row r="26" ht="18.95" customHeight="1" spans="7:7">
      <c r="G26" s="60"/>
    </row>
    <row r="27" ht="18.95" customHeight="1" spans="7:8">
      <c r="G27" s="60"/>
      <c r="H27" s="60"/>
    </row>
    <row r="28" ht="18.95" customHeight="1" spans="7:8">
      <c r="G28" s="60"/>
      <c r="H28" s="60"/>
    </row>
  </sheetData>
  <mergeCells count="19">
    <mergeCell ref="A2:R2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rintOptions horizontalCentered="1"/>
  <pageMargins left="0.590551181102362" right="0.393700787401575" top="0.47244094488189" bottom="0.47244094488189" header="0.511811023622047" footer="0.236220472440945"/>
  <pageSetup paperSize="9" scale="57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6"/>
  <sheetViews>
    <sheetView zoomScaleSheetLayoutView="60" workbookViewId="0">
      <selection activeCell="M13" sqref="M13"/>
    </sheetView>
  </sheetViews>
  <sheetFormatPr defaultColWidth="6.875" defaultRowHeight="14.25" outlineLevelCol="4"/>
  <cols>
    <col min="1" max="1" width="15.625" style="21" customWidth="1"/>
    <col min="2" max="2" width="28.375" style="20" customWidth="1"/>
    <col min="3" max="3" width="14.375" style="21" customWidth="1"/>
    <col min="4" max="4" width="28.375" style="20" customWidth="1"/>
    <col min="5" max="5" width="28.375" style="44" customWidth="1"/>
    <col min="6" max="6" width="8.75" style="20" customWidth="1"/>
    <col min="7" max="16384" width="6.875" style="20"/>
  </cols>
  <sheetData>
    <row r="1" s="20" customFormat="1" ht="22.5" customHeight="1" spans="1:5">
      <c r="A1" s="22" t="s">
        <v>154</v>
      </c>
      <c r="B1" s="22"/>
      <c r="C1" s="22"/>
      <c r="D1" s="22"/>
      <c r="E1" s="45"/>
    </row>
    <row r="2" s="20" customFormat="1" customHeight="1" spans="1:5">
      <c r="A2" s="21" t="str">
        <f>'一般公共预算支出表(5)'!A3</f>
        <v>单位名称:石鼓区工商业联合会</v>
      </c>
      <c r="B2" s="23"/>
      <c r="C2" s="24"/>
      <c r="D2" s="46"/>
      <c r="E2" s="47" t="s">
        <v>80</v>
      </c>
    </row>
    <row r="3" s="20" customFormat="1" ht="18" customHeight="1" spans="1:5">
      <c r="A3" s="48"/>
      <c r="B3" s="28" t="s">
        <v>155</v>
      </c>
      <c r="C3" s="28"/>
      <c r="D3" s="29"/>
      <c r="E3" s="49" t="s">
        <v>156</v>
      </c>
    </row>
    <row r="4" s="20" customFormat="1" ht="18" customHeight="1" spans="1:5">
      <c r="A4" s="35" t="s">
        <v>157</v>
      </c>
      <c r="B4" s="31" t="s">
        <v>44</v>
      </c>
      <c r="C4" s="31"/>
      <c r="D4" s="32"/>
      <c r="E4" s="50">
        <v>38.379289</v>
      </c>
    </row>
    <row r="5" s="20" customFormat="1" ht="18" customHeight="1" spans="1:5">
      <c r="A5" s="48">
        <v>301</v>
      </c>
      <c r="B5" s="30" t="s">
        <v>119</v>
      </c>
      <c r="C5" s="35" t="s">
        <v>158</v>
      </c>
      <c r="D5" s="35" t="s">
        <v>159</v>
      </c>
      <c r="E5" s="51">
        <v>34.049289</v>
      </c>
    </row>
    <row r="6" s="20" customFormat="1" ht="18" customHeight="1" spans="1:5">
      <c r="A6" s="48"/>
      <c r="B6" s="38"/>
      <c r="C6" s="48">
        <v>30101</v>
      </c>
      <c r="D6" s="40" t="s">
        <v>160</v>
      </c>
      <c r="E6" s="50">
        <v>14.9544</v>
      </c>
    </row>
    <row r="7" s="20" customFormat="1" ht="18" customHeight="1" spans="1:5">
      <c r="A7" s="48"/>
      <c r="B7" s="38"/>
      <c r="C7" s="48">
        <v>30102</v>
      </c>
      <c r="D7" s="40" t="s">
        <v>161</v>
      </c>
      <c r="E7" s="50">
        <v>0.072</v>
      </c>
    </row>
    <row r="8" s="20" customFormat="1" ht="18" customHeight="1" spans="1:5">
      <c r="A8" s="48"/>
      <c r="B8" s="38"/>
      <c r="C8" s="48">
        <v>30103</v>
      </c>
      <c r="D8" s="40" t="s">
        <v>162</v>
      </c>
      <c r="E8" s="50"/>
    </row>
    <row r="9" s="20" customFormat="1" ht="18" customHeight="1" spans="1:5">
      <c r="A9" s="48"/>
      <c r="B9" s="38"/>
      <c r="C9" s="48">
        <v>30107</v>
      </c>
      <c r="D9" s="40" t="s">
        <v>163</v>
      </c>
      <c r="E9" s="50">
        <v>9.5664</v>
      </c>
    </row>
    <row r="10" s="20" customFormat="1" ht="18" customHeight="1" spans="1:5">
      <c r="A10" s="48"/>
      <c r="B10" s="38"/>
      <c r="C10" s="48">
        <v>30112</v>
      </c>
      <c r="D10" s="40" t="s">
        <v>164</v>
      </c>
      <c r="E10" s="50">
        <v>6.364449</v>
      </c>
    </row>
    <row r="11" s="20" customFormat="1" ht="18" customHeight="1" spans="1:5">
      <c r="A11" s="48"/>
      <c r="B11" s="38"/>
      <c r="C11" s="48">
        <v>30199</v>
      </c>
      <c r="D11" s="40" t="s">
        <v>165</v>
      </c>
      <c r="E11" s="50"/>
    </row>
    <row r="12" s="20" customFormat="1" ht="18" customHeight="1" spans="1:5">
      <c r="A12" s="48"/>
      <c r="B12" s="38"/>
      <c r="C12" s="48">
        <v>30112</v>
      </c>
      <c r="D12" s="52" t="s">
        <v>76</v>
      </c>
      <c r="E12" s="50">
        <v>3.09204</v>
      </c>
    </row>
    <row r="13" s="20" customFormat="1" ht="18" customHeight="1" spans="1:5">
      <c r="A13" s="48">
        <v>302</v>
      </c>
      <c r="B13" s="30" t="s">
        <v>120</v>
      </c>
      <c r="C13" s="35"/>
      <c r="D13" s="35" t="s">
        <v>159</v>
      </c>
      <c r="E13" s="50">
        <v>4.33</v>
      </c>
    </row>
    <row r="14" s="20" customFormat="1" ht="18" customHeight="1" spans="1:5">
      <c r="A14" s="48"/>
      <c r="B14" s="38"/>
      <c r="C14" s="48">
        <v>30201</v>
      </c>
      <c r="D14" s="40" t="s">
        <v>166</v>
      </c>
      <c r="E14" s="50">
        <v>4.33</v>
      </c>
    </row>
    <row r="15" s="20" customFormat="1" ht="18" customHeight="1" spans="1:5">
      <c r="A15" s="48"/>
      <c r="B15" s="38"/>
      <c r="C15" s="48">
        <v>30202</v>
      </c>
      <c r="D15" s="40" t="s">
        <v>167</v>
      </c>
      <c r="E15" s="50"/>
    </row>
    <row r="16" s="20" customFormat="1" ht="18" customHeight="1" spans="1:5">
      <c r="A16" s="48"/>
      <c r="B16" s="38"/>
      <c r="C16" s="48">
        <v>30205</v>
      </c>
      <c r="D16" s="40" t="s">
        <v>168</v>
      </c>
      <c r="E16" s="50"/>
    </row>
    <row r="17" s="20" customFormat="1" ht="18" customHeight="1" spans="1:5">
      <c r="A17" s="48"/>
      <c r="B17" s="38"/>
      <c r="C17" s="48">
        <v>30206</v>
      </c>
      <c r="D17" s="40" t="s">
        <v>169</v>
      </c>
      <c r="E17" s="50"/>
    </row>
    <row r="18" s="20" customFormat="1" ht="18" customHeight="1" spans="1:5">
      <c r="A18" s="48"/>
      <c r="B18" s="38"/>
      <c r="C18" s="48">
        <v>30207</v>
      </c>
      <c r="D18" s="40" t="s">
        <v>170</v>
      </c>
      <c r="E18" s="50"/>
    </row>
    <row r="19" s="20" customFormat="1" ht="18" customHeight="1" spans="1:5">
      <c r="A19" s="48"/>
      <c r="B19" s="38"/>
      <c r="C19" s="48">
        <v>30209</v>
      </c>
      <c r="D19" s="40" t="s">
        <v>171</v>
      </c>
      <c r="E19" s="50"/>
    </row>
    <row r="20" s="20" customFormat="1" ht="18" customHeight="1" spans="1:5">
      <c r="A20" s="48"/>
      <c r="B20" s="38"/>
      <c r="C20" s="48">
        <v>30231</v>
      </c>
      <c r="D20" s="40" t="s">
        <v>172</v>
      </c>
      <c r="E20" s="50"/>
    </row>
    <row r="21" s="20" customFormat="1" ht="18" customHeight="1" spans="1:5">
      <c r="A21" s="48"/>
      <c r="B21" s="38"/>
      <c r="C21" s="48">
        <v>30239</v>
      </c>
      <c r="D21" s="40" t="s">
        <v>173</v>
      </c>
      <c r="E21" s="50"/>
    </row>
    <row r="22" s="20" customFormat="1" ht="18" customHeight="1" spans="1:5">
      <c r="A22" s="48"/>
      <c r="B22" s="38"/>
      <c r="C22" s="48">
        <v>30211</v>
      </c>
      <c r="D22" s="40" t="s">
        <v>174</v>
      </c>
      <c r="E22" s="50"/>
    </row>
    <row r="23" s="20" customFormat="1" ht="18" customHeight="1" spans="1:5">
      <c r="A23" s="48"/>
      <c r="B23" s="38"/>
      <c r="C23" s="48">
        <v>30213</v>
      </c>
      <c r="D23" s="40" t="s">
        <v>175</v>
      </c>
      <c r="E23" s="50"/>
    </row>
    <row r="24" s="20" customFormat="1" ht="18" customHeight="1" spans="1:5">
      <c r="A24" s="48"/>
      <c r="B24" s="38"/>
      <c r="C24" s="48">
        <v>30214</v>
      </c>
      <c r="D24" s="40" t="s">
        <v>176</v>
      </c>
      <c r="E24" s="50"/>
    </row>
    <row r="25" s="20" customFormat="1" ht="18" customHeight="1" spans="1:5">
      <c r="A25" s="48"/>
      <c r="B25" s="38"/>
      <c r="C25" s="48">
        <v>30215</v>
      </c>
      <c r="D25" s="40" t="s">
        <v>177</v>
      </c>
      <c r="E25" s="50"/>
    </row>
    <row r="26" s="20" customFormat="1" ht="18" customHeight="1" spans="1:5">
      <c r="A26" s="48"/>
      <c r="B26" s="38"/>
      <c r="C26" s="48">
        <v>30216</v>
      </c>
      <c r="D26" s="40" t="s">
        <v>178</v>
      </c>
      <c r="E26" s="50"/>
    </row>
    <row r="27" s="20" customFormat="1" ht="18" customHeight="1" spans="1:5">
      <c r="A27" s="48"/>
      <c r="B27" s="38"/>
      <c r="C27" s="48">
        <v>30217</v>
      </c>
      <c r="D27" s="40" t="s">
        <v>179</v>
      </c>
      <c r="E27" s="50"/>
    </row>
    <row r="28" s="20" customFormat="1" ht="18" customHeight="1" spans="1:5">
      <c r="A28" s="48"/>
      <c r="B28" s="38"/>
      <c r="C28" s="48">
        <v>30218</v>
      </c>
      <c r="D28" s="40" t="s">
        <v>180</v>
      </c>
      <c r="E28" s="50"/>
    </row>
    <row r="29" s="20" customFormat="1" ht="18" customHeight="1" spans="1:5">
      <c r="A29" s="48"/>
      <c r="B29" s="38"/>
      <c r="C29" s="48">
        <v>30228</v>
      </c>
      <c r="D29" s="40" t="s">
        <v>181</v>
      </c>
      <c r="E29" s="50"/>
    </row>
    <row r="30" s="20" customFormat="1" ht="18" customHeight="1" spans="1:5">
      <c r="A30" s="48"/>
      <c r="B30" s="38"/>
      <c r="C30" s="48">
        <v>30229</v>
      </c>
      <c r="D30" s="40" t="s">
        <v>182</v>
      </c>
      <c r="E30" s="50"/>
    </row>
    <row r="31" s="20" customFormat="1" ht="18" customHeight="1" spans="1:5">
      <c r="A31" s="48"/>
      <c r="B31" s="38"/>
      <c r="C31" s="48">
        <v>30212</v>
      </c>
      <c r="D31" s="40" t="s">
        <v>183</v>
      </c>
      <c r="E31" s="50"/>
    </row>
    <row r="32" s="20" customFormat="1" ht="18" customHeight="1" spans="1:5">
      <c r="A32" s="48"/>
      <c r="B32" s="38"/>
      <c r="C32" s="48">
        <v>30226</v>
      </c>
      <c r="D32" s="40" t="s">
        <v>184</v>
      </c>
      <c r="E32" s="50"/>
    </row>
    <row r="33" s="20" customFormat="1" ht="18" customHeight="1" spans="1:5">
      <c r="A33" s="48"/>
      <c r="B33" s="38"/>
      <c r="C33" s="48">
        <v>30227</v>
      </c>
      <c r="D33" s="40" t="s">
        <v>185</v>
      </c>
      <c r="E33" s="50"/>
    </row>
    <row r="34" s="20" customFormat="1" ht="18" customHeight="1" spans="1:5">
      <c r="A34" s="48"/>
      <c r="B34" s="38"/>
      <c r="C34" s="48">
        <v>30240</v>
      </c>
      <c r="D34" s="40" t="s">
        <v>186</v>
      </c>
      <c r="E34" s="50"/>
    </row>
    <row r="35" s="20" customFormat="1" ht="18" customHeight="1" spans="1:5">
      <c r="A35" s="48"/>
      <c r="B35" s="38"/>
      <c r="C35" s="48">
        <v>30299</v>
      </c>
      <c r="D35" s="40" t="s">
        <v>187</v>
      </c>
      <c r="E35" s="50"/>
    </row>
    <row r="36" s="20" customFormat="1" ht="18" customHeight="1" spans="1:5">
      <c r="A36" s="48">
        <v>303</v>
      </c>
      <c r="B36" s="53" t="s">
        <v>188</v>
      </c>
      <c r="C36" s="35"/>
      <c r="D36" s="54" t="s">
        <v>159</v>
      </c>
      <c r="E36" s="50">
        <v>0</v>
      </c>
    </row>
    <row r="37" s="20" customFormat="1" ht="18" customHeight="1" spans="1:5">
      <c r="A37" s="48"/>
      <c r="B37" s="55"/>
      <c r="C37" s="48">
        <v>30301</v>
      </c>
      <c r="D37" s="54" t="s">
        <v>189</v>
      </c>
      <c r="E37" s="50"/>
    </row>
    <row r="38" s="20" customFormat="1" ht="18" customHeight="1" spans="1:5">
      <c r="A38" s="48"/>
      <c r="B38" s="55"/>
      <c r="C38" s="48">
        <v>30302</v>
      </c>
      <c r="D38" s="54" t="s">
        <v>190</v>
      </c>
      <c r="E38" s="50"/>
    </row>
    <row r="39" s="20" customFormat="1" ht="18" customHeight="1" spans="1:5">
      <c r="A39" s="48"/>
      <c r="B39" s="55"/>
      <c r="C39" s="48">
        <v>30303</v>
      </c>
      <c r="D39" s="54" t="s">
        <v>191</v>
      </c>
      <c r="E39" s="50"/>
    </row>
    <row r="40" s="20" customFormat="1" ht="18" customHeight="1" spans="1:5">
      <c r="A40" s="48"/>
      <c r="B40" s="55"/>
      <c r="C40" s="48">
        <v>30304</v>
      </c>
      <c r="D40" s="54" t="s">
        <v>192</v>
      </c>
      <c r="E40" s="50"/>
    </row>
    <row r="41" s="20" customFormat="1" ht="18" customHeight="1" spans="1:5">
      <c r="A41" s="48"/>
      <c r="B41" s="55"/>
      <c r="C41" s="48">
        <v>30305</v>
      </c>
      <c r="D41" s="54" t="s">
        <v>193</v>
      </c>
      <c r="E41" s="50"/>
    </row>
    <row r="42" s="20" customFormat="1" ht="18" customHeight="1" spans="1:5">
      <c r="A42" s="48"/>
      <c r="B42" s="55"/>
      <c r="C42" s="48">
        <v>30306</v>
      </c>
      <c r="D42" s="54" t="s">
        <v>194</v>
      </c>
      <c r="E42" s="50"/>
    </row>
    <row r="43" s="20" customFormat="1" ht="18" customHeight="1" spans="1:5">
      <c r="A43" s="48"/>
      <c r="B43" s="55"/>
      <c r="C43" s="48">
        <v>30307</v>
      </c>
      <c r="D43" s="54" t="s">
        <v>195</v>
      </c>
      <c r="E43" s="50"/>
    </row>
    <row r="44" s="20" customFormat="1" ht="18" customHeight="1" spans="1:5">
      <c r="A44" s="48"/>
      <c r="B44" s="55"/>
      <c r="C44" s="48">
        <v>30308</v>
      </c>
      <c r="D44" s="54" t="s">
        <v>196</v>
      </c>
      <c r="E44" s="50"/>
    </row>
    <row r="45" s="20" customFormat="1" ht="18" customHeight="1" spans="1:5">
      <c r="A45" s="48"/>
      <c r="B45" s="55"/>
      <c r="C45" s="48">
        <v>30309</v>
      </c>
      <c r="D45" s="54" t="s">
        <v>197</v>
      </c>
      <c r="E45" s="50"/>
    </row>
    <row r="46" s="20" customFormat="1" ht="18" customHeight="1" spans="1:5">
      <c r="A46" s="48"/>
      <c r="B46" s="25"/>
      <c r="C46" s="48">
        <v>30399</v>
      </c>
      <c r="D46" s="54" t="s">
        <v>198</v>
      </c>
      <c r="E46" s="50"/>
    </row>
  </sheetData>
  <mergeCells count="9">
    <mergeCell ref="A1:E1"/>
    <mergeCell ref="B3:D3"/>
    <mergeCell ref="B4:D4"/>
    <mergeCell ref="A5:A12"/>
    <mergeCell ref="A13:A35"/>
    <mergeCell ref="A36:A46"/>
    <mergeCell ref="B5:B12"/>
    <mergeCell ref="B13:B35"/>
    <mergeCell ref="B36:B46"/>
  </mergeCells>
  <pageMargins left="0.16" right="0.16" top="0.98" bottom="0.98" header="0.51" footer="0.51"/>
  <pageSetup paperSize="9" scale="90" fitToWidth="3" orientation="portrait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M13" sqref="M13"/>
    </sheetView>
  </sheetViews>
  <sheetFormatPr defaultColWidth="9" defaultRowHeight="14.25" outlineLevelCol="4"/>
  <cols>
    <col min="1" max="1" width="14.375" style="20" customWidth="1"/>
    <col min="2" max="2" width="21.875" style="20" customWidth="1"/>
    <col min="3" max="3" width="16.25" style="21" customWidth="1"/>
    <col min="4" max="4" width="31" style="20" customWidth="1"/>
    <col min="5" max="5" width="24.625" style="20" customWidth="1"/>
    <col min="6" max="16384" width="9" style="20"/>
  </cols>
  <sheetData>
    <row r="1" s="20" customFormat="1" ht="27" customHeight="1" spans="1:5">
      <c r="A1" s="22" t="s">
        <v>199</v>
      </c>
      <c r="B1" s="22"/>
      <c r="C1" s="22"/>
      <c r="D1" s="22"/>
      <c r="E1" s="22"/>
    </row>
    <row r="2" s="20" customFormat="1" customHeight="1" spans="1:5">
      <c r="A2" s="20" t="str">
        <f>'一般公共预算支出表(5)'!A3</f>
        <v>单位名称:石鼓区工商业联合会</v>
      </c>
      <c r="B2" s="23"/>
      <c r="C2" s="24"/>
      <c r="D2" s="25"/>
      <c r="E2" s="26" t="s">
        <v>80</v>
      </c>
    </row>
    <row r="3" s="20" customFormat="1" ht="20" customHeight="1" spans="1:5">
      <c r="A3" s="27"/>
      <c r="B3" s="28" t="s">
        <v>200</v>
      </c>
      <c r="C3" s="28"/>
      <c r="D3" s="29"/>
      <c r="E3" s="28" t="s">
        <v>156</v>
      </c>
    </row>
    <row r="4" s="20" customFormat="1" ht="20" customHeight="1" spans="1:5">
      <c r="A4" s="30" t="s">
        <v>157</v>
      </c>
      <c r="B4" s="31" t="s">
        <v>44</v>
      </c>
      <c r="C4" s="31"/>
      <c r="D4" s="32"/>
      <c r="E4" s="33">
        <v>38.379289</v>
      </c>
    </row>
    <row r="5" s="20" customFormat="1" ht="20" customHeight="1" spans="1:5">
      <c r="A5" s="34">
        <v>501</v>
      </c>
      <c r="B5" s="30" t="s">
        <v>201</v>
      </c>
      <c r="C5" s="30" t="s">
        <v>158</v>
      </c>
      <c r="D5" s="35" t="s">
        <v>159</v>
      </c>
      <c r="E5" s="36">
        <v>34.049289</v>
      </c>
    </row>
    <row r="6" s="20" customFormat="1" ht="20" customHeight="1" spans="1:5">
      <c r="A6" s="37"/>
      <c r="B6" s="38"/>
      <c r="C6" s="39">
        <v>50101</v>
      </c>
      <c r="D6" s="40" t="s">
        <v>202</v>
      </c>
      <c r="E6" s="36">
        <v>24.5928</v>
      </c>
    </row>
    <row r="7" s="20" customFormat="1" ht="20" customHeight="1" spans="1:5">
      <c r="A7" s="37"/>
      <c r="B7" s="38"/>
      <c r="C7" s="39">
        <v>50102</v>
      </c>
      <c r="D7" s="40" t="s">
        <v>164</v>
      </c>
      <c r="E7" s="36">
        <v>6.364449</v>
      </c>
    </row>
    <row r="8" s="20" customFormat="1" ht="20" customHeight="1" spans="1:5">
      <c r="A8" s="37"/>
      <c r="B8" s="38"/>
      <c r="C8" s="39">
        <v>50103</v>
      </c>
      <c r="D8" s="40" t="s">
        <v>76</v>
      </c>
      <c r="E8" s="36">
        <v>3.09204</v>
      </c>
    </row>
    <row r="9" s="20" customFormat="1" ht="20" customHeight="1" spans="1:5">
      <c r="A9" s="41"/>
      <c r="B9" s="38"/>
      <c r="C9" s="39">
        <v>50199</v>
      </c>
      <c r="D9" s="40" t="s">
        <v>165</v>
      </c>
      <c r="E9" s="36"/>
    </row>
    <row r="10" s="20" customFormat="1" ht="20" customHeight="1" spans="1:5">
      <c r="A10" s="34">
        <v>502</v>
      </c>
      <c r="B10" s="30" t="s">
        <v>203</v>
      </c>
      <c r="C10" s="30"/>
      <c r="D10" s="35" t="s">
        <v>159</v>
      </c>
      <c r="E10" s="36">
        <v>4.33</v>
      </c>
    </row>
    <row r="11" s="20" customFormat="1" ht="20" customHeight="1" spans="1:5">
      <c r="A11" s="37"/>
      <c r="B11" s="38"/>
      <c r="C11" s="39">
        <v>50201</v>
      </c>
      <c r="D11" s="40" t="s">
        <v>204</v>
      </c>
      <c r="E11" s="36">
        <v>4.33</v>
      </c>
    </row>
    <row r="12" s="20" customFormat="1" ht="20" customHeight="1" spans="1:5">
      <c r="A12" s="37"/>
      <c r="B12" s="38"/>
      <c r="C12" s="39">
        <v>50202</v>
      </c>
      <c r="D12" s="40" t="s">
        <v>177</v>
      </c>
      <c r="E12" s="36"/>
    </row>
    <row r="13" s="20" customFormat="1" ht="20" customHeight="1" spans="1:5">
      <c r="A13" s="37"/>
      <c r="B13" s="38"/>
      <c r="C13" s="39">
        <v>50203</v>
      </c>
      <c r="D13" s="40" t="s">
        <v>178</v>
      </c>
      <c r="E13" s="36"/>
    </row>
    <row r="14" s="20" customFormat="1" ht="20" customHeight="1" spans="1:5">
      <c r="A14" s="37"/>
      <c r="B14" s="38"/>
      <c r="C14" s="39">
        <v>50204</v>
      </c>
      <c r="D14" s="40" t="s">
        <v>205</v>
      </c>
      <c r="E14" s="36"/>
    </row>
    <row r="15" s="20" customFormat="1" ht="20" customHeight="1" spans="1:5">
      <c r="A15" s="37"/>
      <c r="B15" s="38"/>
      <c r="C15" s="39">
        <v>50205</v>
      </c>
      <c r="D15" s="40" t="s">
        <v>185</v>
      </c>
      <c r="E15" s="36"/>
    </row>
    <row r="16" s="20" customFormat="1" ht="20" customHeight="1" spans="1:5">
      <c r="A16" s="37"/>
      <c r="B16" s="38"/>
      <c r="C16" s="39">
        <v>50206</v>
      </c>
      <c r="D16" s="40" t="s">
        <v>179</v>
      </c>
      <c r="E16" s="36"/>
    </row>
    <row r="17" s="20" customFormat="1" ht="20" customHeight="1" spans="1:5">
      <c r="A17" s="37"/>
      <c r="B17" s="38"/>
      <c r="C17" s="39">
        <v>50207</v>
      </c>
      <c r="D17" s="40" t="s">
        <v>206</v>
      </c>
      <c r="E17" s="36"/>
    </row>
    <row r="18" s="20" customFormat="1" ht="20" customHeight="1" spans="1:5">
      <c r="A18" s="37"/>
      <c r="B18" s="38"/>
      <c r="C18" s="39">
        <v>50208</v>
      </c>
      <c r="D18" s="40" t="s">
        <v>172</v>
      </c>
      <c r="E18" s="36"/>
    </row>
    <row r="19" s="20" customFormat="1" ht="20" customHeight="1" spans="1:5">
      <c r="A19" s="37"/>
      <c r="B19" s="38"/>
      <c r="C19" s="39">
        <v>50209</v>
      </c>
      <c r="D19" s="40" t="s">
        <v>207</v>
      </c>
      <c r="E19" s="36"/>
    </row>
    <row r="20" s="20" customFormat="1" ht="20" customHeight="1" spans="1:5">
      <c r="A20" s="41"/>
      <c r="B20" s="38"/>
      <c r="C20" s="39">
        <v>50299</v>
      </c>
      <c r="D20" s="40" t="s">
        <v>187</v>
      </c>
      <c r="E20" s="36"/>
    </row>
    <row r="21" s="20" customFormat="1" ht="20" customHeight="1" spans="1:5">
      <c r="A21" s="34">
        <v>505</v>
      </c>
      <c r="B21" s="30" t="s">
        <v>208</v>
      </c>
      <c r="C21" s="30"/>
      <c r="D21" s="35" t="s">
        <v>159</v>
      </c>
      <c r="E21" s="36">
        <v>0</v>
      </c>
    </row>
    <row r="22" s="20" customFormat="1" ht="20" customHeight="1" spans="1:5">
      <c r="A22" s="37"/>
      <c r="B22" s="38"/>
      <c r="C22" s="39">
        <v>50501</v>
      </c>
      <c r="D22" s="40" t="s">
        <v>119</v>
      </c>
      <c r="E22" s="36"/>
    </row>
    <row r="23" s="20" customFormat="1" ht="20" customHeight="1" spans="1:5">
      <c r="A23" s="37"/>
      <c r="B23" s="38"/>
      <c r="C23" s="39">
        <v>50502</v>
      </c>
      <c r="D23" s="40" t="s">
        <v>209</v>
      </c>
      <c r="E23" s="36"/>
    </row>
    <row r="24" s="20" customFormat="1" ht="20" customHeight="1" spans="1:5">
      <c r="A24" s="41"/>
      <c r="B24" s="38"/>
      <c r="C24" s="39">
        <v>50599</v>
      </c>
      <c r="D24" s="40" t="s">
        <v>210</v>
      </c>
      <c r="E24" s="36"/>
    </row>
    <row r="25" s="20" customFormat="1" ht="20" customHeight="1" spans="1:5">
      <c r="A25" s="34">
        <v>509</v>
      </c>
      <c r="B25" s="30" t="s">
        <v>188</v>
      </c>
      <c r="C25" s="30"/>
      <c r="D25" s="35" t="s">
        <v>159</v>
      </c>
      <c r="E25" s="36">
        <v>0</v>
      </c>
    </row>
    <row r="26" s="20" customFormat="1" ht="20" customHeight="1" spans="1:5">
      <c r="A26" s="37"/>
      <c r="B26" s="30"/>
      <c r="C26" s="30">
        <v>50901</v>
      </c>
      <c r="D26" s="40" t="s">
        <v>211</v>
      </c>
      <c r="E26" s="36"/>
    </row>
    <row r="27" s="20" customFormat="1" ht="20" customHeight="1" spans="1:5">
      <c r="A27" s="37"/>
      <c r="B27" s="30"/>
      <c r="C27" s="30">
        <v>50902</v>
      </c>
      <c r="D27" s="40" t="s">
        <v>196</v>
      </c>
      <c r="E27" s="36"/>
    </row>
    <row r="28" s="20" customFormat="1" ht="20" customHeight="1" spans="1:5">
      <c r="A28" s="37"/>
      <c r="B28" s="30"/>
      <c r="C28" s="30">
        <v>50903</v>
      </c>
      <c r="D28" s="42" t="s">
        <v>212</v>
      </c>
      <c r="E28" s="43"/>
    </row>
    <row r="29" s="20" customFormat="1" ht="20" customHeight="1" spans="1:5">
      <c r="A29" s="37"/>
      <c r="B29" s="30"/>
      <c r="C29" s="30">
        <v>50905</v>
      </c>
      <c r="D29" s="42" t="s">
        <v>213</v>
      </c>
      <c r="E29" s="43"/>
    </row>
    <row r="30" s="20" customFormat="1" ht="20" customHeight="1" spans="1:5">
      <c r="A30" s="41"/>
      <c r="B30" s="30"/>
      <c r="C30" s="30">
        <v>50999</v>
      </c>
      <c r="D30" s="42" t="s">
        <v>198</v>
      </c>
      <c r="E30" s="43"/>
    </row>
  </sheetData>
  <mergeCells count="11">
    <mergeCell ref="A1:E1"/>
    <mergeCell ref="B3:D3"/>
    <mergeCell ref="B4:D4"/>
    <mergeCell ref="A5:A9"/>
    <mergeCell ref="A10:A20"/>
    <mergeCell ref="A21:A24"/>
    <mergeCell ref="A25:A30"/>
    <mergeCell ref="B5:B9"/>
    <mergeCell ref="B10:B20"/>
    <mergeCell ref="B21:B24"/>
    <mergeCell ref="B25:B30"/>
  </mergeCells>
  <pageMargins left="0.75" right="0.75" top="1" bottom="1" header="0.51" footer="0.51"/>
  <pageSetup paperSize="9" orientation="portrait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zoomScaleSheetLayoutView="60" workbookViewId="0">
      <selection activeCell="M13" sqref="M13"/>
    </sheetView>
  </sheetViews>
  <sheetFormatPr defaultColWidth="9" defaultRowHeight="14.25" outlineLevelCol="4"/>
  <cols>
    <col min="1" max="5" width="16.75" customWidth="1"/>
  </cols>
  <sheetData>
    <row r="1" ht="25.5" spans="1:5">
      <c r="A1" s="12" t="s">
        <v>214</v>
      </c>
      <c r="B1" s="12"/>
      <c r="C1" s="12"/>
      <c r="D1" s="12"/>
      <c r="E1" s="12"/>
    </row>
    <row r="2" spans="1:5">
      <c r="A2" t="str">
        <f>'一般公共预算支出表(5)'!A3</f>
        <v>单位名称:石鼓区工商业联合会</v>
      </c>
      <c r="E2" s="13" t="s">
        <v>80</v>
      </c>
    </row>
    <row r="4" ht="30.75" customHeight="1" spans="1:5">
      <c r="A4" s="14" t="s">
        <v>41</v>
      </c>
      <c r="B4" s="14" t="s">
        <v>115</v>
      </c>
      <c r="C4" s="14" t="s">
        <v>159</v>
      </c>
      <c r="D4" s="14" t="s">
        <v>117</v>
      </c>
      <c r="E4" s="14" t="s">
        <v>118</v>
      </c>
    </row>
    <row r="5" ht="35.25" customHeight="1" spans="1:5">
      <c r="A5" s="15"/>
      <c r="B5" s="16"/>
      <c r="C5" s="17"/>
      <c r="D5" s="17"/>
      <c r="E5" s="17"/>
    </row>
    <row r="6" ht="35.25" customHeight="1" spans="1:5">
      <c r="A6" s="15"/>
      <c r="B6" s="18"/>
      <c r="C6" s="17"/>
      <c r="D6" s="17"/>
      <c r="E6" s="17"/>
    </row>
    <row r="7" ht="35.25" customHeight="1" spans="1:5">
      <c r="A7" s="15"/>
      <c r="B7" s="18"/>
      <c r="C7" s="17"/>
      <c r="D7" s="17"/>
      <c r="E7" s="17"/>
    </row>
    <row r="9" ht="29" customHeight="1" spans="1:5">
      <c r="A9" s="19" t="s">
        <v>215</v>
      </c>
      <c r="B9" s="19"/>
      <c r="C9" s="19"/>
      <c r="D9" s="19"/>
      <c r="E9" s="19"/>
    </row>
  </sheetData>
  <mergeCells count="2">
    <mergeCell ref="A1:E1"/>
    <mergeCell ref="A9:E9"/>
  </mergeCells>
  <pageMargins left="0.75" right="0.75" top="1" bottom="1" header="0.5" footer="0.5"/>
  <pageSetup paperSize="9" scale="96" orientation="portrait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zoomScaleSheetLayoutView="60" workbookViewId="0">
      <selection activeCell="G4" sqref="G4"/>
    </sheetView>
  </sheetViews>
  <sheetFormatPr defaultColWidth="9" defaultRowHeight="14.25" outlineLevelCol="6"/>
  <cols>
    <col min="1" max="2" width="45.625" customWidth="1"/>
  </cols>
  <sheetData>
    <row r="1" ht="42.75" customHeight="1" spans="1:2">
      <c r="A1" s="2" t="s">
        <v>216</v>
      </c>
      <c r="B1" s="2"/>
    </row>
    <row r="2" ht="30" customHeight="1" spans="1:2">
      <c r="A2" s="3" t="str">
        <f>'一般公共预算支出表(5)'!A3</f>
        <v>单位名称:石鼓区工商业联合会</v>
      </c>
      <c r="B2" s="4" t="s">
        <v>1</v>
      </c>
    </row>
    <row r="3" s="1" customFormat="1" ht="30" customHeight="1" spans="1:2">
      <c r="A3" s="5" t="s">
        <v>217</v>
      </c>
      <c r="B3" s="5" t="s">
        <v>218</v>
      </c>
    </row>
    <row r="4" ht="30" customHeight="1" spans="1:2">
      <c r="A4" s="6" t="s">
        <v>219</v>
      </c>
      <c r="B4" s="7">
        <f>B5+B6+B9</f>
        <v>0</v>
      </c>
    </row>
    <row r="5" ht="30" customHeight="1" spans="1:2">
      <c r="A5" s="8" t="s">
        <v>220</v>
      </c>
      <c r="B5" s="7"/>
    </row>
    <row r="6" ht="30" customHeight="1" spans="1:2">
      <c r="A6" s="8" t="s">
        <v>221</v>
      </c>
      <c r="B6" s="7">
        <f>B7+B8</f>
        <v>0</v>
      </c>
    </row>
    <row r="7" ht="30" customHeight="1" spans="1:2">
      <c r="A7" s="8" t="s">
        <v>222</v>
      </c>
      <c r="B7" s="7"/>
    </row>
    <row r="8" ht="30" customHeight="1" spans="1:2">
      <c r="A8" s="8" t="s">
        <v>223</v>
      </c>
      <c r="B8" s="7"/>
    </row>
    <row r="9" ht="30" customHeight="1" spans="1:2">
      <c r="A9" s="8" t="s">
        <v>224</v>
      </c>
      <c r="B9" s="7">
        <v>0</v>
      </c>
    </row>
    <row r="10" ht="29" customHeight="1" spans="1:5">
      <c r="A10" s="9" t="s">
        <v>215</v>
      </c>
      <c r="B10" s="9"/>
      <c r="C10" s="9"/>
      <c r="D10" s="9"/>
      <c r="E10" s="9"/>
    </row>
    <row r="11" ht="30" customHeight="1" spans="1:7">
      <c r="A11" s="10" t="s">
        <v>225</v>
      </c>
      <c r="B11" s="10"/>
      <c r="C11" s="10"/>
      <c r="D11" s="10"/>
      <c r="E11" s="10"/>
      <c r="F11" s="11"/>
      <c r="G11" s="11"/>
    </row>
  </sheetData>
  <mergeCells count="1">
    <mergeCell ref="A1:B1"/>
  </mergeCells>
  <pageMargins left="0.75" right="0.75" top="1" bottom="1" header="0.5" footer="0.5"/>
  <pageSetup paperSize="9" scale="88" orientation="portrait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2" sqref="I12"/>
    </sheetView>
  </sheetViews>
  <sheetFormatPr defaultColWidth="8.8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部门收支总表(1)</vt:lpstr>
      <vt:lpstr>部门收入总表(2)</vt:lpstr>
      <vt:lpstr>部门支出总表(3)</vt:lpstr>
      <vt:lpstr>财政拨款总表(4)</vt:lpstr>
      <vt:lpstr>一般公共预算支出表(5)</vt:lpstr>
      <vt:lpstr>一般公共预算基本支出情况表(6)</vt:lpstr>
      <vt:lpstr>一般公共预算基本支出表（政府预算经济科目）(7)</vt:lpstr>
      <vt:lpstr>政府性基金预算支出表(8)</vt:lpstr>
      <vt:lpstr>公共财政拨款“三公”经费支出预算表(9)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2017-05-10T03:20:26Z</dcterms:created>
  <cp:lastPrinted>2017-05-08T09:08:06Z</cp:lastPrinted>
  <dcterms:modified xsi:type="dcterms:W3CDTF">2023-09-27T08:38:10Z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921A9F95EE5A413EA4DAFE456CD19ACA_13</vt:lpwstr>
  </property>
</Properties>
</file>