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thumbnail" Target="docProps/thumbnail.wmf"/><Relationship Id="rId4" Type="http://schemas.openxmlformats.org/package/2006/relationships/metadata/core-properties" Target="docProps/core.xml"/><Relationship Id="rId3" Type="http://schemas.openxmlformats.org/officeDocument/2006/relationships/extended-properties" Target="docProps/app.xml"/><Relationship Id="rId5"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9825" activeTab="1"/>
  </bookViews>
  <sheets>
    <sheet name="汇总表" sheetId="2" r:id="rId1"/>
    <sheet name="明细表" sheetId="3"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<sst xmlns="http://schemas.openxmlformats.org/spreadsheetml/2006/main" count="345" uniqueCount="217">
  <si>
    <t>2024年代缴计划生育失独家庭对象城镇居民医疗保险汇总表</t>
  </si>
  <si>
    <t>填报单位（盖章）：  石鼓区卫生健康局                                                                                                                                     单位：人、元</t>
  </si>
  <si>
    <t>乡镇（街道）名称</t>
  </si>
  <si>
    <t>合计</t>
  </si>
  <si>
    <t>全额代缴</t>
  </si>
  <si>
    <t>差额代缴</t>
  </si>
  <si>
    <t>人数</t>
  </si>
  <si>
    <t>金额</t>
  </si>
  <si>
    <t>石鼓区</t>
  </si>
  <si>
    <t>人民街道</t>
  </si>
  <si>
    <t>青山街道</t>
  </si>
  <si>
    <t>潇湘街道</t>
  </si>
  <si>
    <t>五一街道</t>
  </si>
  <si>
    <t>合江街道</t>
  </si>
  <si>
    <t>黄沙湾街道</t>
  </si>
  <si>
    <t>金源街道</t>
  </si>
  <si>
    <t>角山镇</t>
  </si>
  <si>
    <t xml:space="preserve">    注： 1. 代缴范围为未参加城镇职工医保、未由财政全额代缴城居保的纳入国家计划生育特别扶助范围的失独家庭对象。
             2. 因今年情况特殊，低保对象等已由财政部分代缴城居保的人员，区卫健局只负责代缴差额部分。           </t>
  </si>
  <si>
    <t>2024年代缴计划生育失独家庭对象
城镇居民医疗保险人员名册</t>
  </si>
  <si>
    <t xml:space="preserve">填报单位（盖章）：    石鼓区卫生健康局                                                                                                                                                                          </t>
  </si>
  <si>
    <t>序号</t>
  </si>
  <si>
    <t>姓名</t>
  </si>
  <si>
    <t>身份证号码</t>
  </si>
  <si>
    <t>所属乡镇（街道）</t>
  </si>
  <si>
    <t>银行卡号</t>
  </si>
  <si>
    <t>代缴金额（元）</t>
  </si>
  <si>
    <t>备注</t>
  </si>
  <si>
    <t>廖洪发</t>
  </si>
  <si>
    <t>********57********</t>
  </si>
  <si>
    <t>******5***62*****</t>
  </si>
  <si>
    <t>曾冬生</t>
  </si>
  <si>
    <t>********5********6</t>
  </si>
  <si>
    <t>**********27*5*5****</t>
  </si>
  <si>
    <t/>
  </si>
  <si>
    <t>夏忠发</t>
  </si>
  <si>
    <t>********57**2*****</t>
  </si>
  <si>
    <t>***********7*27*****</t>
  </si>
  <si>
    <t>城市低保</t>
  </si>
  <si>
    <t>麻望菊</t>
  </si>
  <si>
    <t>********6**2*5**2*</t>
  </si>
  <si>
    <t>***********2****2***</t>
  </si>
  <si>
    <t>万建国</t>
  </si>
  <si>
    <t>********6*********</t>
  </si>
  <si>
    <t>******5***62*6**5</t>
  </si>
  <si>
    <t>周艳</t>
  </si>
  <si>
    <t>*****2**72***7**2X</t>
  </si>
  <si>
    <t>******5***6262***</t>
  </si>
  <si>
    <t>段淑华</t>
  </si>
  <si>
    <t>********56*****56*</t>
  </si>
  <si>
    <t>***********2***66**</t>
  </si>
  <si>
    <t>凌利萍</t>
  </si>
  <si>
    <t>********67*2*5*5*7</t>
  </si>
  <si>
    <t>*************2*5***</t>
  </si>
  <si>
    <t>伍嗣和</t>
  </si>
  <si>
    <t>****22**57***5***X</t>
  </si>
  <si>
    <t>******5***6*5*55*</t>
  </si>
  <si>
    <t>曾艳萍</t>
  </si>
  <si>
    <t>****22**6*********</t>
  </si>
  <si>
    <t>62**********557***7</t>
  </si>
  <si>
    <t>赵慈英</t>
  </si>
  <si>
    <t>*****5**55**2*****</t>
  </si>
  <si>
    <t>***********2****6**</t>
  </si>
  <si>
    <t>乐艳娟</t>
  </si>
  <si>
    <t>********52**2**52*</t>
  </si>
  <si>
    <t>***********2**525**</t>
  </si>
  <si>
    <t>刘自爱</t>
  </si>
  <si>
    <t>****2***6******76*</t>
  </si>
  <si>
    <t>***********2**7*5**</t>
  </si>
  <si>
    <t>李绍雁</t>
  </si>
  <si>
    <t>********67*2*72*2*</t>
  </si>
  <si>
    <t>******5***65*52*6</t>
  </si>
  <si>
    <t>文小勇</t>
  </si>
  <si>
    <t>********5**5*2*5*X</t>
  </si>
  <si>
    <t>62**********2***77*</t>
  </si>
  <si>
    <t>邓明新</t>
  </si>
  <si>
    <t>********5**2*6*5**</t>
  </si>
  <si>
    <t>62************5****</t>
  </si>
  <si>
    <t>梁念林</t>
  </si>
  <si>
    <t>********5***2*2***</t>
  </si>
  <si>
    <t>******5***67*55**</t>
  </si>
  <si>
    <t>黄明秋</t>
  </si>
  <si>
    <t>********65*7*7***2</t>
  </si>
  <si>
    <t>******5***6276***</t>
  </si>
  <si>
    <t>郭启城</t>
  </si>
  <si>
    <t>********56**2**5*2</t>
  </si>
  <si>
    <t>62*********2***57**</t>
  </si>
  <si>
    <t>罗江福</t>
  </si>
  <si>
    <t>********55*2***5*6</t>
  </si>
  <si>
    <t>******5***6*6**5*</t>
  </si>
  <si>
    <t>王英</t>
  </si>
  <si>
    <t>********5***262***</t>
  </si>
  <si>
    <t>******5***6*5**6*</t>
  </si>
  <si>
    <t>谢孝梅</t>
  </si>
  <si>
    <t>********65*5*5*52*</t>
  </si>
  <si>
    <t>******5***62776**</t>
  </si>
  <si>
    <t>文华</t>
  </si>
  <si>
    <t>*****2**66****25**</t>
  </si>
  <si>
    <t>******5***6*67**7</t>
  </si>
  <si>
    <t>高孝菊</t>
  </si>
  <si>
    <t>********6***2*2*2*</t>
  </si>
  <si>
    <t>******5***7*765**</t>
  </si>
  <si>
    <t>钟淑武</t>
  </si>
  <si>
    <t>********55****2**2</t>
  </si>
  <si>
    <t>**********5*********</t>
  </si>
  <si>
    <t>邓才凤</t>
  </si>
  <si>
    <t>********66*2***52*</t>
  </si>
  <si>
    <t>******5***6****72</t>
  </si>
  <si>
    <t>罗京云</t>
  </si>
  <si>
    <t>********5**6*7*5**</t>
  </si>
  <si>
    <t>******5*2*****2**</t>
  </si>
  <si>
    <t>吴岐玲</t>
  </si>
  <si>
    <t>**2*2***6**7*57***</t>
  </si>
  <si>
    <t>******5***6******</t>
  </si>
  <si>
    <t>谭桂英</t>
  </si>
  <si>
    <t>****26**6**2*2*5**</t>
  </si>
  <si>
    <t>******5***6****6*</t>
  </si>
  <si>
    <t>阳三姑</t>
  </si>
  <si>
    <t>****22**6****6**2*</t>
  </si>
  <si>
    <t>***********7********</t>
  </si>
  <si>
    <t>吴荷花</t>
  </si>
  <si>
    <t>********6*****252*</t>
  </si>
  <si>
    <t>章巧美</t>
  </si>
  <si>
    <t>****22**72*7****2*</t>
  </si>
  <si>
    <t>******5*2*26***7*</t>
  </si>
  <si>
    <t>张新明</t>
  </si>
  <si>
    <t>*****7**52*7*****7</t>
  </si>
  <si>
    <t>******5********72</t>
  </si>
  <si>
    <t>毛仕莲</t>
  </si>
  <si>
    <t>********5**6*72*25</t>
  </si>
  <si>
    <t>******5**776**566</t>
  </si>
  <si>
    <t>朱瑞清</t>
  </si>
  <si>
    <t>********5****7*5**</t>
  </si>
  <si>
    <t>***********2***7****</t>
  </si>
  <si>
    <t>胡金辉</t>
  </si>
  <si>
    <t>****2***6**22*7***</t>
  </si>
  <si>
    <t>******5*22**2*72*</t>
  </si>
  <si>
    <t>杨纪坤</t>
  </si>
  <si>
    <t>****2***6*****7***</t>
  </si>
  <si>
    <t>******5*22***6***</t>
  </si>
  <si>
    <t>张爱月</t>
  </si>
  <si>
    <t>********6***2**56X</t>
  </si>
  <si>
    <t>******5***6**256*</t>
  </si>
  <si>
    <t>谭云娥</t>
  </si>
  <si>
    <t>********6**7***52*</t>
  </si>
  <si>
    <t>62**********552**6*</t>
  </si>
  <si>
    <t>黄志力</t>
  </si>
  <si>
    <t>********57**2*2***</t>
  </si>
  <si>
    <t>***********2*5*2****</t>
  </si>
  <si>
    <t>游忠彪</t>
  </si>
  <si>
    <t>********5**2*****6</t>
  </si>
  <si>
    <t>*****5**6*5*2**</t>
  </si>
  <si>
    <t>韩银华</t>
  </si>
  <si>
    <t>********6****22*2*</t>
  </si>
  <si>
    <t>******5***65*52**</t>
  </si>
  <si>
    <t>李燕</t>
  </si>
  <si>
    <t>********67*7*62***</t>
  </si>
  <si>
    <t>何丽</t>
  </si>
  <si>
    <t>********65*7****2*</t>
  </si>
  <si>
    <t>杨如友</t>
  </si>
  <si>
    <t>********66***5***X</t>
  </si>
  <si>
    <t>***********65**62***</t>
  </si>
  <si>
    <t>农村低保</t>
  </si>
  <si>
    <t>陆翠</t>
  </si>
  <si>
    <t>********6**7*7***X</t>
  </si>
  <si>
    <t>62************5*2**</t>
  </si>
  <si>
    <t>段桂英</t>
  </si>
  <si>
    <t>********5**72***2*</t>
  </si>
  <si>
    <t>62************67***</t>
  </si>
  <si>
    <t>宋明禄</t>
  </si>
  <si>
    <t>********57*7******</t>
  </si>
  <si>
    <t>62******6****2**65*</t>
  </si>
  <si>
    <t>姜梅英</t>
  </si>
  <si>
    <t>********5***2*2*25</t>
  </si>
  <si>
    <t>***********2*6**6***</t>
  </si>
  <si>
    <t>杨良春</t>
  </si>
  <si>
    <t>********5**6**2*25</t>
  </si>
  <si>
    <t>************2677****</t>
  </si>
  <si>
    <t>黄道香</t>
  </si>
  <si>
    <t>********6*******2*</t>
  </si>
  <si>
    <t>62*********2*7*5***</t>
  </si>
  <si>
    <t>王盛友</t>
  </si>
  <si>
    <t>********6**6**2***</t>
  </si>
  <si>
    <t>62*********2*7*657*</t>
  </si>
  <si>
    <t>陈红梅</t>
  </si>
  <si>
    <t>********7***2***2*</t>
  </si>
  <si>
    <t>********************</t>
  </si>
  <si>
    <t>何春秀</t>
  </si>
  <si>
    <t>********57***6**2*</t>
  </si>
  <si>
    <t>**********2****77***</t>
  </si>
  <si>
    <t>王积衡</t>
  </si>
  <si>
    <t>********55**26****</t>
  </si>
  <si>
    <t>******5***5***2*5</t>
  </si>
  <si>
    <t>廖丽华</t>
  </si>
  <si>
    <t>********6*****2***</t>
  </si>
  <si>
    <t>******5*2*2***2*6</t>
  </si>
  <si>
    <t>朱守桂</t>
  </si>
  <si>
    <t>********6***26*527</t>
  </si>
  <si>
    <t>62*************27**</t>
  </si>
  <si>
    <t>文少连</t>
  </si>
  <si>
    <t>********6***27*52*</t>
  </si>
  <si>
    <t>62*********2***6***</t>
  </si>
  <si>
    <t>杨登启</t>
  </si>
  <si>
    <t>********67*****5**</t>
  </si>
  <si>
    <t>62***************7*</t>
  </si>
  <si>
    <t>何锦</t>
  </si>
  <si>
    <t>*****7**7***26*52*</t>
  </si>
  <si>
    <t>******5***5*6****</t>
  </si>
  <si>
    <t>肖万高</t>
  </si>
  <si>
    <t>*****7**65***5*5*6</t>
  </si>
  <si>
    <t>62**************7**</t>
  </si>
  <si>
    <t>廖哲秀</t>
  </si>
  <si>
    <t>****2***55*2**2*26</t>
  </si>
  <si>
    <t>******5***6*5*6*6</t>
  </si>
  <si>
    <t>顿庆美</t>
  </si>
  <si>
    <t>****2***5**2262*25</t>
  </si>
  <si>
    <t>******5***7***5**</t>
  </si>
  <si>
    <t xml:space="preserve">  
  注： 1. 代缴人员范围为未参加城镇职工医保、未由财政全额代缴城居保的纳入国家计划生育特别扶助范围的失独家庭对象。
    2. 因今年情况特殊，低保对象等已由财政部分代缴城居保的人员，区卫健局只负责代缴差额部分。
    3. 差额代缴人员请备注对象类型，如：低保对象。</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</si>
</sst>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 "/>
  </numFmts>
  <fonts count="24">
    <font>
      <sz val="11"/>
      <color theme="1"/>
      <name val="等线"/>
      <charset val="134"/>
      <scheme val="minor"/>
    </font>
    <font>
      <sz val="20"/>
      <color theme="1"/>
      <name val="方正小标宋简体"/>
      <charset val="134"/>
    </font>
    <font>
      <sz val="12"/>
      <color theme="1"/>
      <name val="等线"/>
      <charset val="134"/>
      <scheme val="minor"/>
    </font>
    <font>
      <sz val="11"/>
      <color rgb="FF000000"/>
      <name val="等线"/>
      <charset val="134"/>
      <scheme val="minor"/>
    </font>
    <font>
      <sz val="10"/>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style="thin">
        <color auto="1"/>
      </left>
      <right style="thin">
        <color auto="1"/>
      </right>
      <top/>
      <bottom style="thin">
        <color auto="1"/>
      </bottom>
      <diagonal/>
    </border>
    <border>
      <left style="thin">
        <color auto="1"/>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9"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10" applyNumberFormat="0" applyFill="0" applyAlignment="0" applyProtection="0">
      <alignment vertical="center"/>
    </xf>
    <xf numFmtId="0" fontId="11" fillId="0" borderId="10" applyNumberFormat="0" applyFill="0" applyAlignment="0" applyProtection="0">
      <alignment vertical="center"/>
    </xf>
    <xf numFmtId="0" fontId="12" fillId="0" borderId="11" applyNumberFormat="0" applyFill="0" applyAlignment="0" applyProtection="0">
      <alignment vertical="center"/>
    </xf>
    <xf numFmtId="0" fontId="12" fillId="0" borderId="0" applyNumberFormat="0" applyFill="0" applyBorder="0" applyAlignment="0" applyProtection="0">
      <alignment vertical="center"/>
    </xf>
    <xf numFmtId="0" fontId="13" fillId="3" borderId="12" applyNumberFormat="0" applyAlignment="0" applyProtection="0">
      <alignment vertical="center"/>
    </xf>
    <xf numFmtId="0" fontId="14" fillId="4" borderId="13" applyNumberFormat="0" applyAlignment="0" applyProtection="0">
      <alignment vertical="center"/>
    </xf>
    <xf numFmtId="0" fontId="15" fillId="4" borderId="12" applyNumberFormat="0" applyAlignment="0" applyProtection="0">
      <alignment vertical="center"/>
    </xf>
    <xf numFmtId="0" fontId="16" fillId="5" borderId="14" applyNumberFormat="0" applyAlignment="0" applyProtection="0">
      <alignment vertical="center"/>
    </xf>
    <xf numFmtId="0" fontId="17" fillId="0" borderId="15" applyNumberFormat="0" applyFill="0" applyAlignment="0" applyProtection="0">
      <alignment vertical="center"/>
    </xf>
    <xf numFmtId="0" fontId="18" fillId="0" borderId="16"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24">
    <xf numFmtId="0" fontId="0" fillId="0" borderId="0" xfId="0">
      <alignment vertical="center"/>
    </xf>
    <xf numFmtId="0" fontId="0" fillId="0" borderId="0" xfId="0" applyAlignment="1">
      <alignment vertical="center" wrapText="1"/>
    </xf>
    <xf numFmtId="0" fontId="1" fillId="0" borderId="0" xfId="0" applyFont="1" applyAlignment="1">
      <alignment horizontal="center" vertical="center" wrapText="1"/>
    </xf>
    <xf numFmtId="0" fontId="0" fillId="0" borderId="0" xfId="0" applyFont="1" applyAlignment="1">
      <alignment horizontal="left" vertical="center" wrapText="1"/>
    </xf>
    <xf numFmtId="0" fontId="0" fillId="0" borderId="1" xfId="0" applyFont="1" applyBorder="1" applyAlignment="1">
      <alignment horizontal="center" vertical="center" wrapText="1"/>
    </xf>
    <xf numFmtId="0" fontId="0" fillId="0" borderId="2" xfId="0" applyFont="1" applyBorder="1" applyAlignment="1">
      <alignment horizontal="center" vertical="center" wrapText="1"/>
    </xf>
    <xf numFmtId="0" fontId="0" fillId="0" borderId="3" xfId="0" applyFont="1" applyBorder="1" applyAlignment="1">
      <alignment horizontal="center" vertical="center" wrapText="1"/>
    </xf>
    <xf numFmtId="0" fontId="0" fillId="0" borderId="4" xfId="0" applyFont="1" applyBorder="1" applyAlignment="1">
      <alignment horizontal="center" vertical="center" wrapText="1"/>
    </xf>
    <xf numFmtId="0" fontId="0" fillId="0" borderId="5" xfId="0" applyFont="1" applyBorder="1" applyAlignment="1">
      <alignment horizontal="center" vertical="center" wrapText="1"/>
    </xf>
    <xf numFmtId="0" fontId="0" fillId="0" borderId="6" xfId="0" applyFont="1" applyBorder="1" applyAlignment="1">
      <alignment horizontal="center" vertical="center" wrapText="1"/>
    </xf>
    <xf numFmtId="0" fontId="0" fillId="0" borderId="6" xfId="0" applyFont="1" applyFill="1" applyBorder="1" applyAlignment="1">
      <alignment horizontal="center" vertical="center" wrapText="1"/>
    </xf>
    <xf numFmtId="0" fontId="0" fillId="0" borderId="6" xfId="0" applyFont="1" applyBorder="1" applyAlignment="1">
      <alignment horizontal="center" vertical="center"/>
    </xf>
    <xf numFmtId="176" fontId="0" fillId="0" borderId="6" xfId="0" applyNumberFormat="1" applyFont="1" applyBorder="1" applyAlignment="1">
      <alignment horizontal="center" vertical="center" wrapText="1"/>
    </xf>
    <xf numFmtId="0" fontId="2" fillId="0" borderId="6" xfId="0" applyFont="1" applyBorder="1" applyAlignment="1">
      <alignment horizontal="center" vertical="center" wrapText="1"/>
    </xf>
    <xf numFmtId="0" fontId="0" fillId="0" borderId="6" xfId="0" applyBorder="1" applyAlignment="1">
      <alignment horizontal="center" vertical="center"/>
    </xf>
    <xf numFmtId="176" fontId="2" fillId="0" borderId="6" xfId="0" applyNumberFormat="1" applyFont="1" applyBorder="1" applyAlignment="1">
      <alignment horizontal="center" vertical="center" wrapText="1"/>
    </xf>
    <xf numFmtId="0" fontId="3" fillId="0" borderId="7" xfId="0" applyFont="1" applyBorder="1" applyAlignment="1">
      <alignment horizontal="center" vertical="center" wrapText="1"/>
    </xf>
    <xf numFmtId="0" fontId="4" fillId="0" borderId="0" xfId="0" applyFont="1" applyAlignment="1">
      <alignment horizontal="left" vertical="center" wrapText="1"/>
    </xf>
    <xf numFmtId="0" fontId="0" fillId="0" borderId="0" xfId="0" applyAlignment="1">
      <alignment horizontal="center" vertical="center"/>
    </xf>
    <xf numFmtId="0" fontId="2" fillId="0" borderId="0" xfId="0" applyFont="1" applyAlignment="1">
      <alignment horizontal="left"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8" xfId="0" applyFont="1" applyBorder="1" applyAlignment="1">
      <alignment horizontal="center" vertical="center" wrapText="1"/>
    </xf>
    <xf numFmtId="177" fontId="2" fillId="0" borderId="6" xfId="0" applyNumberFormat="1" applyFont="1" applyBorder="1" applyAlignment="1">
      <alignment horizontal="center" vertical="center" wrapText="1"/>
    </xf>
    <xf numFmtId="0" fontId="0" fillId="0" borderId="6" xfId="0" applyFont="1" applyBorder="1" applyAlignment="1" quotePrefix="1">
      <alignment horizontal="center" vertical="center" wrapText="1"/>
    </xf>
    <xf numFmtId="0" fontId="0" fillId="0" borderId="6" xfId="0" applyFont="1" applyFill="1" applyBorder="1" applyAlignment="1" quotePrefix="1">
      <alignment horizontal="center" vertical="center" wrapText="1"/>
    </xf>
    <xf numFmtId="0" fontId="0" fillId="0" borderId="6" xfId="0" applyFont="1" applyBorder="1" applyAlignment="1" quotePrefix="1">
      <alignment horizontal="center" vertical="center"/>
    </xf>
    <xf numFmtId="0" fontId="2" fillId="0" borderId="6" xfId="0" applyFont="1" applyBorder="1" applyAlignment="1" quotePrefix="1">
      <alignment horizontal="center" vertical="center" wrapText="1"/>
    </xf>
    <xf numFmtId="0" fontId="0" fillId="0" borderId="6" xfId="0" applyBorder="1" applyAlignment="1" quotePrefix="1">
      <alignment horizontal="center" vertical="center"/>
    </xf>
    <xf numFmtId="0" fontId="3" fillId="0" borderId="7" xfId="0" applyFont="1" applyBorder="1" applyAlignment="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14"/>
  <sheetViews>
    <sheetView workbookViewId="0">
      <selection activeCell="D5" sqref="D5"/>
    </sheetView>
  </sheetViews>
  <sheetFormatPr defaultColWidth="9" defaultRowHeight="14.25" outlineLevelCol="6"/>
  <cols>
    <col min="1" max="1" width="28" style="1" customWidth="1"/>
    <col min="2" max="7" width="16.5" style="1" customWidth="1"/>
    <col min="8" max="8" width="8.875" customWidth="1"/>
  </cols>
  <sheetData>
    <row r="1" ht="63" customHeight="1" spans="1:7">
      <c r="A1" s="2" t="s">
        <v>0</v>
      </c>
      <c r="B1" s="2"/>
      <c r="C1" s="2"/>
      <c r="D1" s="2"/>
      <c r="E1" s="2"/>
      <c r="F1" s="2"/>
      <c r="G1" s="2"/>
    </row>
    <row r="2" ht="32.1" customHeight="1" spans="1:7">
      <c r="A2" s="19" t="s">
        <v>1</v>
      </c>
      <c r="B2" s="19"/>
      <c r="C2" s="19"/>
      <c r="D2" s="19"/>
      <c r="E2" s="19"/>
      <c r="F2" s="19"/>
      <c r="G2" s="19"/>
    </row>
    <row r="3" ht="29.1" customHeight="1" spans="1:7">
      <c r="A3" s="13" t="s">
        <v>2</v>
      </c>
      <c r="B3" s="20" t="s">
        <v>3</v>
      </c>
      <c r="C3" s="21"/>
      <c r="D3" s="20" t="s">
        <v>4</v>
      </c>
      <c r="E3" s="22"/>
      <c r="F3" s="13" t="s">
        <v>5</v>
      </c>
      <c r="G3" s="13"/>
    </row>
    <row r="4" s="18" customFormat="1" ht="29.1" customHeight="1" spans="1:7">
      <c r="A4" s="13"/>
      <c r="B4" s="13" t="s">
        <v>6</v>
      </c>
      <c r="C4" s="13" t="s">
        <v>7</v>
      </c>
      <c r="D4" s="13" t="s">
        <v>6</v>
      </c>
      <c r="E4" s="13" t="s">
        <v>7</v>
      </c>
      <c r="F4" s="13" t="s">
        <v>6</v>
      </c>
      <c r="G4" s="13" t="s">
        <v>7</v>
      </c>
    </row>
    <row r="5" ht="29.1" customHeight="1" spans="1:7">
      <c r="A5" s="13" t="s">
        <v>8</v>
      </c>
      <c r="B5" s="23">
        <f>D5+F5</f>
        <v>65</v>
      </c>
      <c r="C5" s="23">
        <f>E5+G5</f>
        <v>22420</v>
      </c>
      <c r="D5" s="23">
        <f>SUM(D6:D13)</f>
        <v>53</v>
      </c>
      <c r="E5" s="23">
        <f>380*D5</f>
        <v>20140</v>
      </c>
      <c r="F5" s="23">
        <f>SUM(F6:F13)</f>
        <v>12</v>
      </c>
      <c r="G5" s="23">
        <f>190*F5</f>
        <v>2280</v>
      </c>
    </row>
    <row r="6" ht="29.1" customHeight="1" spans="1:7">
      <c r="A6" s="13" t="s">
        <v>9</v>
      </c>
      <c r="B6" s="23">
        <f t="shared" ref="B6:B13" si="0">D6+F6</f>
        <v>7</v>
      </c>
      <c r="C6" s="23">
        <f t="shared" ref="C6:C13" si="1">E6+G6</f>
        <v>2280</v>
      </c>
      <c r="D6" s="23">
        <v>5</v>
      </c>
      <c r="E6" s="23">
        <f t="shared" ref="E6:E13" si="2">380*D6</f>
        <v>1900</v>
      </c>
      <c r="F6" s="23">
        <v>2</v>
      </c>
      <c r="G6" s="23">
        <f t="shared" ref="G6:G10" si="3">190*F6</f>
        <v>380</v>
      </c>
    </row>
    <row r="7" ht="29.1" customHeight="1" spans="1:7">
      <c r="A7" s="13" t="s">
        <v>10</v>
      </c>
      <c r="B7" s="23">
        <f t="shared" si="0"/>
        <v>10</v>
      </c>
      <c r="C7" s="23">
        <f t="shared" si="1"/>
        <v>3610</v>
      </c>
      <c r="D7" s="23">
        <v>9</v>
      </c>
      <c r="E7" s="23">
        <f t="shared" si="2"/>
        <v>3420</v>
      </c>
      <c r="F7" s="23">
        <v>1</v>
      </c>
      <c r="G7" s="23">
        <f t="shared" si="3"/>
        <v>190</v>
      </c>
    </row>
    <row r="8" ht="29.1" customHeight="1" spans="1:7">
      <c r="A8" s="13" t="s">
        <v>11</v>
      </c>
      <c r="B8" s="23">
        <f t="shared" si="0"/>
        <v>15</v>
      </c>
      <c r="C8" s="23">
        <f t="shared" si="1"/>
        <v>4940</v>
      </c>
      <c r="D8" s="23">
        <v>11</v>
      </c>
      <c r="E8" s="23">
        <f t="shared" si="2"/>
        <v>4180</v>
      </c>
      <c r="F8" s="23">
        <v>4</v>
      </c>
      <c r="G8" s="23">
        <f t="shared" si="3"/>
        <v>760</v>
      </c>
    </row>
    <row r="9" ht="29.1" customHeight="1" spans="1:7">
      <c r="A9" s="13" t="s">
        <v>12</v>
      </c>
      <c r="B9" s="23">
        <f t="shared" si="0"/>
        <v>11</v>
      </c>
      <c r="C9" s="23">
        <f t="shared" si="1"/>
        <v>3800</v>
      </c>
      <c r="D9" s="23">
        <v>9</v>
      </c>
      <c r="E9" s="23">
        <f t="shared" si="2"/>
        <v>3420</v>
      </c>
      <c r="F9" s="23">
        <v>2</v>
      </c>
      <c r="G9" s="23">
        <f t="shared" si="3"/>
        <v>380</v>
      </c>
    </row>
    <row r="10" ht="29.1" customHeight="1" spans="1:7">
      <c r="A10" s="13" t="s">
        <v>13</v>
      </c>
      <c r="B10" s="23">
        <f t="shared" si="0"/>
        <v>8</v>
      </c>
      <c r="C10" s="23">
        <f t="shared" si="1"/>
        <v>2660</v>
      </c>
      <c r="D10" s="23">
        <v>6</v>
      </c>
      <c r="E10" s="23">
        <f t="shared" si="2"/>
        <v>2280</v>
      </c>
      <c r="F10" s="23">
        <v>2</v>
      </c>
      <c r="G10" s="23">
        <f t="shared" si="3"/>
        <v>380</v>
      </c>
    </row>
    <row r="11" ht="29.1" customHeight="1" spans="1:7">
      <c r="A11" s="13" t="s">
        <v>14</v>
      </c>
      <c r="B11" s="23">
        <f t="shared" si="0"/>
        <v>7</v>
      </c>
      <c r="C11" s="23">
        <f t="shared" si="1"/>
        <v>2660</v>
      </c>
      <c r="D11" s="23">
        <v>7</v>
      </c>
      <c r="E11" s="23">
        <f t="shared" si="2"/>
        <v>2660</v>
      </c>
      <c r="F11" s="23"/>
      <c r="G11" s="23"/>
    </row>
    <row r="12" ht="29.1" customHeight="1" spans="1:7">
      <c r="A12" s="13" t="s">
        <v>15</v>
      </c>
      <c r="B12" s="23">
        <f t="shared" si="0"/>
        <v>3</v>
      </c>
      <c r="C12" s="23">
        <f t="shared" si="1"/>
        <v>1140</v>
      </c>
      <c r="D12" s="23">
        <v>3</v>
      </c>
      <c r="E12" s="23">
        <f t="shared" si="2"/>
        <v>1140</v>
      </c>
      <c r="F12" s="23"/>
      <c r="G12" s="23"/>
    </row>
    <row r="13" ht="29.1" customHeight="1" spans="1:7">
      <c r="A13" s="13" t="s">
        <v>16</v>
      </c>
      <c r="B13" s="23">
        <f t="shared" si="0"/>
        <v>4</v>
      </c>
      <c r="C13" s="23">
        <f t="shared" si="1"/>
        <v>1330</v>
      </c>
      <c r="D13" s="23">
        <v>3</v>
      </c>
      <c r="E13" s="23">
        <f t="shared" si="2"/>
        <v>1140</v>
      </c>
      <c r="F13" s="23">
        <v>1</v>
      </c>
      <c r="G13" s="23">
        <f t="shared" ref="G13" si="4">190*F13</f>
        <v>190</v>
      </c>
    </row>
    <row r="14" ht="47.1" customHeight="1" spans="1:7">
      <c r="A14" s="19" t="s">
        <v>17</v>
      </c>
      <c r="B14" s="19"/>
      <c r="C14" s="19"/>
      <c r="D14" s="19"/>
      <c r="E14" s="19"/>
      <c r="F14" s="19"/>
      <c r="G14" s="19"/>
    </row>
  </sheetData>
  <mergeCells count="7">
    <mergeCell ref="A1:G1"/>
    <mergeCell ref="A2:G2"/>
    <mergeCell ref="B3:C3"/>
    <mergeCell ref="D3:E3"/>
    <mergeCell ref="F3:G3"/>
    <mergeCell ref="A14:G14"/>
    <mergeCell ref="A3:A4"/>
  </mergeCells>
  <printOptions horizontalCentered="1"/>
  <pageMargins left="0.554861111111111" right="0.554861111111111" top="1" bottom="1" header="0.5" footer="0.5"/>
  <pageSetup paperSize="9"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68"/>
  <sheetViews>
    <sheetView tabSelected="1" topLeftCell="A35" workbookViewId="0">
      <selection activeCell="E3" sqref="C$1:C$1048576 E$1:E$1048576"/>
    </sheetView>
  </sheetViews>
  <sheetFormatPr defaultColWidth="9" defaultRowHeight="14.25" outlineLevelCol="7"/>
  <cols>
    <col min="1" max="1" width="5.25" style="1" customWidth="1"/>
    <col min="2" max="2" width="8.25" style="1" customWidth="1"/>
    <col min="3" max="3" width="20.875" style="1" customWidth="1"/>
    <col min="4" max="4" width="10.375" style="1" customWidth="1"/>
    <col min="5" max="5" width="21.5" style="1" customWidth="1"/>
    <col min="6" max="6" width="10.625" style="1" customWidth="1"/>
    <col min="7" max="7" width="10.125" style="1" customWidth="1"/>
    <col min="8" max="8" width="10.375" style="1" customWidth="1"/>
    <col min="9" max="9" width="8.875" customWidth="1"/>
  </cols>
  <sheetData>
    <row r="1" ht="51" customHeight="1" spans="1:8">
      <c r="A1" s="2" t="s">
        <v>18</v>
      </c>
      <c r="B1" s="2"/>
      <c r="C1" s="2"/>
      <c r="D1" s="2"/>
      <c r="E1" s="2"/>
      <c r="F1" s="2"/>
      <c r="G1" s="2"/>
      <c r="H1" s="2"/>
    </row>
    <row r="2" ht="19" customHeight="1" spans="1:8">
      <c r="A2" s="3" t="s">
        <v>19</v>
      </c>
      <c r="B2" s="3"/>
      <c r="C2" s="3"/>
      <c r="D2" s="3"/>
      <c r="E2" s="3"/>
      <c r="F2" s="3"/>
      <c r="G2" s="3"/>
      <c r="H2" s="3"/>
    </row>
    <row r="3" ht="15" customHeight="1" spans="1:8">
      <c r="A3" s="4" t="s">
        <v>20</v>
      </c>
      <c r="B3" s="4" t="s">
        <v>21</v>
      </c>
      <c r="C3" s="4" t="s">
        <v>22</v>
      </c>
      <c r="D3" s="4" t="s">
        <v>23</v>
      </c>
      <c r="E3" s="5" t="s">
        <v>24</v>
      </c>
      <c r="F3" s="5" t="s">
        <v>25</v>
      </c>
      <c r="G3" s="6"/>
      <c r="H3" s="4" t="s">
        <v>26</v>
      </c>
    </row>
    <row r="4" ht="15" customHeight="1" spans="1:8">
      <c r="A4" s="7"/>
      <c r="B4" s="7"/>
      <c r="C4" s="7"/>
      <c r="D4" s="7"/>
      <c r="E4" s="8"/>
      <c r="F4" s="5" t="s">
        <v>4</v>
      </c>
      <c r="G4" s="5" t="s">
        <v>5</v>
      </c>
      <c r="H4" s="7"/>
    </row>
    <row r="5" ht="18" customHeight="1" spans="1:8">
      <c r="A5" s="9">
        <v>1</v>
      </c>
      <c r="B5" s="9" t="s">
        <v>27</v>
      </c>
      <c r="C5" s="24" t="s">
        <v>28</v>
      </c>
      <c r="D5" s="9" t="s">
        <v>9</v>
      </c>
      <c r="E5" s="24" t="s">
        <v>29</v>
      </c>
      <c r="F5" s="9">
        <v>380</v>
      </c>
      <c r="G5" s="9"/>
      <c r="H5" s="9"/>
    </row>
    <row r="6" ht="18" customHeight="1" spans="1:8">
      <c r="A6" s="9">
        <v>2</v>
      </c>
      <c r="B6" s="9" t="s">
        <v>30</v>
      </c>
      <c r="C6" s="9" t="s">
        <v>31</v>
      </c>
      <c r="D6" s="9" t="s">
        <v>9</v>
      </c>
      <c r="E6" s="24" t="s">
        <v>32</v>
      </c>
      <c r="F6" s="9">
        <v>380</v>
      </c>
      <c r="G6" s="9"/>
      <c r="H6" s="9" t="s">
        <v>33</v>
      </c>
    </row>
    <row r="7" ht="18" customHeight="1" spans="1:8">
      <c r="A7" s="9">
        <v>3</v>
      </c>
      <c r="B7" s="9" t="s">
        <v>34</v>
      </c>
      <c r="C7" s="9" t="s">
        <v>35</v>
      </c>
      <c r="D7" s="9" t="s">
        <v>9</v>
      </c>
      <c r="E7" s="24" t="s">
        <v>36</v>
      </c>
      <c r="F7" s="9"/>
      <c r="G7" s="9">
        <v>190</v>
      </c>
      <c r="H7" s="9" t="s">
        <v>37</v>
      </c>
    </row>
    <row r="8" ht="18" customHeight="1" spans="1:8">
      <c r="A8" s="9">
        <v>4</v>
      </c>
      <c r="B8" s="9" t="s">
        <v>38</v>
      </c>
      <c r="C8" s="9" t="s">
        <v>39</v>
      </c>
      <c r="D8" s="9" t="s">
        <v>9</v>
      </c>
      <c r="E8" s="24" t="s">
        <v>40</v>
      </c>
      <c r="F8" s="9"/>
      <c r="G8" s="9">
        <v>190</v>
      </c>
      <c r="H8" s="9"/>
    </row>
    <row r="9" ht="18" customHeight="1" spans="1:8">
      <c r="A9" s="9">
        <v>5</v>
      </c>
      <c r="B9" s="9" t="s">
        <v>41</v>
      </c>
      <c r="C9" s="9" t="s">
        <v>42</v>
      </c>
      <c r="D9" s="9" t="s">
        <v>9</v>
      </c>
      <c r="E9" s="24" t="s">
        <v>43</v>
      </c>
      <c r="F9" s="9">
        <v>380</v>
      </c>
      <c r="G9" s="9"/>
      <c r="H9" s="9" t="s">
        <v>33</v>
      </c>
    </row>
    <row r="10" ht="18" customHeight="1" spans="1:8">
      <c r="A10" s="9">
        <v>6</v>
      </c>
      <c r="B10" s="9" t="s">
        <v>44</v>
      </c>
      <c r="C10" s="9" t="s">
        <v>45</v>
      </c>
      <c r="D10" s="9" t="s">
        <v>9</v>
      </c>
      <c r="E10" s="24" t="s">
        <v>46</v>
      </c>
      <c r="F10" s="9">
        <v>380</v>
      </c>
      <c r="G10" s="9"/>
      <c r="H10" s="9" t="s">
        <v>33</v>
      </c>
    </row>
    <row r="11" ht="18" customHeight="1" spans="1:8">
      <c r="A11" s="9">
        <v>7</v>
      </c>
      <c r="B11" s="9" t="s">
        <v>47</v>
      </c>
      <c r="C11" s="9" t="s">
        <v>48</v>
      </c>
      <c r="D11" s="9" t="s">
        <v>10</v>
      </c>
      <c r="E11" s="24" t="s">
        <v>49</v>
      </c>
      <c r="F11" s="9">
        <v>380</v>
      </c>
      <c r="G11" s="9"/>
      <c r="H11" s="9" t="s">
        <v>33</v>
      </c>
    </row>
    <row r="12" ht="18" customHeight="1" spans="1:8">
      <c r="A12" s="9">
        <v>8</v>
      </c>
      <c r="B12" s="9" t="s">
        <v>50</v>
      </c>
      <c r="C12" s="9" t="s">
        <v>51</v>
      </c>
      <c r="D12" s="9" t="s">
        <v>10</v>
      </c>
      <c r="E12" s="24" t="s">
        <v>52</v>
      </c>
      <c r="F12" s="9">
        <v>380</v>
      </c>
      <c r="G12" s="9"/>
      <c r="H12" s="9" t="s">
        <v>33</v>
      </c>
    </row>
    <row r="13" ht="18" customHeight="1" spans="1:8">
      <c r="A13" s="9">
        <v>9</v>
      </c>
      <c r="B13" s="9" t="s">
        <v>53</v>
      </c>
      <c r="C13" s="9" t="s">
        <v>54</v>
      </c>
      <c r="D13" s="9" t="s">
        <v>10</v>
      </c>
      <c r="E13" s="24" t="s">
        <v>55</v>
      </c>
      <c r="F13" s="9">
        <v>380</v>
      </c>
      <c r="G13" s="9"/>
      <c r="H13" s="9" t="s">
        <v>33</v>
      </c>
    </row>
    <row r="14" ht="18" customHeight="1" spans="1:8">
      <c r="A14" s="9">
        <v>10</v>
      </c>
      <c r="B14" s="9" t="s">
        <v>56</v>
      </c>
      <c r="C14" s="9" t="s">
        <v>57</v>
      </c>
      <c r="D14" s="9" t="s">
        <v>10</v>
      </c>
      <c r="E14" s="24" t="s">
        <v>58</v>
      </c>
      <c r="F14" s="9"/>
      <c r="G14" s="9">
        <v>190</v>
      </c>
      <c r="H14" s="9" t="s">
        <v>37</v>
      </c>
    </row>
    <row r="15" ht="18" customHeight="1" spans="1:8">
      <c r="A15" s="9">
        <v>11</v>
      </c>
      <c r="B15" s="9" t="s">
        <v>59</v>
      </c>
      <c r="C15" s="9" t="s">
        <v>60</v>
      </c>
      <c r="D15" s="9" t="s">
        <v>10</v>
      </c>
      <c r="E15" s="24" t="s">
        <v>61</v>
      </c>
      <c r="F15" s="9">
        <v>380</v>
      </c>
      <c r="G15" s="9"/>
      <c r="H15" s="9" t="s">
        <v>33</v>
      </c>
    </row>
    <row r="16" ht="18" customHeight="1" spans="1:8">
      <c r="A16" s="9">
        <v>12</v>
      </c>
      <c r="B16" s="9" t="s">
        <v>62</v>
      </c>
      <c r="C16" s="9" t="s">
        <v>63</v>
      </c>
      <c r="D16" s="9" t="s">
        <v>10</v>
      </c>
      <c r="E16" s="24" t="s">
        <v>64</v>
      </c>
      <c r="F16" s="9">
        <v>380</v>
      </c>
      <c r="G16" s="9"/>
      <c r="H16" s="9" t="s">
        <v>33</v>
      </c>
    </row>
    <row r="17" ht="18" customHeight="1" spans="1:8">
      <c r="A17" s="9">
        <v>13</v>
      </c>
      <c r="B17" s="9" t="s">
        <v>65</v>
      </c>
      <c r="C17" s="9" t="s">
        <v>66</v>
      </c>
      <c r="D17" s="9" t="s">
        <v>10</v>
      </c>
      <c r="E17" s="24" t="s">
        <v>67</v>
      </c>
      <c r="F17" s="9">
        <v>380</v>
      </c>
      <c r="G17" s="9"/>
      <c r="H17" s="9" t="s">
        <v>33</v>
      </c>
    </row>
    <row r="18" ht="18" customHeight="1" spans="1:8">
      <c r="A18" s="9">
        <v>14</v>
      </c>
      <c r="B18" s="9" t="s">
        <v>68</v>
      </c>
      <c r="C18" s="9" t="s">
        <v>69</v>
      </c>
      <c r="D18" s="9" t="s">
        <v>10</v>
      </c>
      <c r="E18" s="24" t="s">
        <v>70</v>
      </c>
      <c r="F18" s="9">
        <v>380</v>
      </c>
      <c r="G18" s="9"/>
      <c r="H18" s="9" t="s">
        <v>33</v>
      </c>
    </row>
    <row r="19" ht="18" customHeight="1" spans="1:8">
      <c r="A19" s="9">
        <v>15</v>
      </c>
      <c r="B19" s="9" t="s">
        <v>71</v>
      </c>
      <c r="C19" s="9" t="s">
        <v>72</v>
      </c>
      <c r="D19" s="9" t="s">
        <v>10</v>
      </c>
      <c r="E19" s="24" t="s">
        <v>73</v>
      </c>
      <c r="F19" s="9">
        <v>380</v>
      </c>
      <c r="G19" s="9"/>
      <c r="H19" s="9" t="s">
        <v>33</v>
      </c>
    </row>
    <row r="20" ht="18" customHeight="1" spans="1:8">
      <c r="A20" s="9">
        <v>16</v>
      </c>
      <c r="B20" s="9" t="s">
        <v>74</v>
      </c>
      <c r="C20" s="9" t="s">
        <v>75</v>
      </c>
      <c r="D20" s="9" t="s">
        <v>10</v>
      </c>
      <c r="E20" s="24" t="s">
        <v>76</v>
      </c>
      <c r="F20" s="9">
        <v>380</v>
      </c>
      <c r="G20" s="9"/>
      <c r="H20" s="9" t="s">
        <v>33</v>
      </c>
    </row>
    <row r="21" ht="18" customHeight="1" spans="1:8">
      <c r="A21" s="9">
        <v>17</v>
      </c>
      <c r="B21" s="9" t="s">
        <v>77</v>
      </c>
      <c r="C21" s="9" t="s">
        <v>78</v>
      </c>
      <c r="D21" s="9" t="s">
        <v>11</v>
      </c>
      <c r="E21" s="25" t="s">
        <v>79</v>
      </c>
      <c r="F21" s="9">
        <v>380</v>
      </c>
      <c r="G21" s="9"/>
      <c r="H21" s="9" t="s">
        <v>33</v>
      </c>
    </row>
    <row r="22" ht="18" customHeight="1" spans="1:8">
      <c r="A22" s="9">
        <v>18</v>
      </c>
      <c r="B22" s="9" t="s">
        <v>80</v>
      </c>
      <c r="C22" s="9" t="s">
        <v>81</v>
      </c>
      <c r="D22" s="9" t="s">
        <v>11</v>
      </c>
      <c r="E22" s="25" t="s">
        <v>82</v>
      </c>
      <c r="F22" s="9">
        <v>380</v>
      </c>
      <c r="G22" s="9"/>
      <c r="H22" s="9"/>
    </row>
    <row r="23" ht="18" customHeight="1" spans="1:8">
      <c r="A23" s="9">
        <v>19</v>
      </c>
      <c r="B23" s="9" t="s">
        <v>83</v>
      </c>
      <c r="C23" s="9" t="s">
        <v>84</v>
      </c>
      <c r="D23" s="9" t="s">
        <v>11</v>
      </c>
      <c r="E23" s="25" t="s">
        <v>85</v>
      </c>
      <c r="F23" s="9"/>
      <c r="G23" s="9">
        <v>190</v>
      </c>
      <c r="H23" s="9" t="s">
        <v>37</v>
      </c>
    </row>
    <row r="24" ht="18" customHeight="1" spans="1:8">
      <c r="A24" s="9">
        <v>20</v>
      </c>
      <c r="B24" s="9" t="s">
        <v>86</v>
      </c>
      <c r="C24" s="9" t="s">
        <v>87</v>
      </c>
      <c r="D24" s="9" t="s">
        <v>11</v>
      </c>
      <c r="E24" s="25" t="s">
        <v>88</v>
      </c>
      <c r="F24" s="9">
        <v>380</v>
      </c>
      <c r="G24" s="9"/>
      <c r="H24" s="9" t="s">
        <v>33</v>
      </c>
    </row>
    <row r="25" ht="18" customHeight="1" spans="1:8">
      <c r="A25" s="9">
        <v>21</v>
      </c>
      <c r="B25" s="9" t="s">
        <v>89</v>
      </c>
      <c r="C25" s="9" t="s">
        <v>90</v>
      </c>
      <c r="D25" s="9" t="s">
        <v>11</v>
      </c>
      <c r="E25" s="25" t="s">
        <v>91</v>
      </c>
      <c r="F25" s="9">
        <v>380</v>
      </c>
      <c r="G25" s="9"/>
      <c r="H25" s="9" t="s">
        <v>33</v>
      </c>
    </row>
    <row r="26" ht="18" customHeight="1" spans="1:8">
      <c r="A26" s="9">
        <v>22</v>
      </c>
      <c r="B26" s="9" t="s">
        <v>92</v>
      </c>
      <c r="C26" s="9" t="s">
        <v>93</v>
      </c>
      <c r="D26" s="9" t="s">
        <v>11</v>
      </c>
      <c r="E26" s="25" t="s">
        <v>94</v>
      </c>
      <c r="F26" s="9">
        <v>380</v>
      </c>
      <c r="G26" s="9"/>
      <c r="H26" s="9" t="s">
        <v>33</v>
      </c>
    </row>
    <row r="27" ht="18" customHeight="1" spans="1:8">
      <c r="A27" s="9">
        <v>23</v>
      </c>
      <c r="B27" s="9" t="s">
        <v>95</v>
      </c>
      <c r="C27" s="9" t="s">
        <v>96</v>
      </c>
      <c r="D27" s="9" t="s">
        <v>11</v>
      </c>
      <c r="E27" s="25" t="s">
        <v>97</v>
      </c>
      <c r="F27" s="9">
        <v>380</v>
      </c>
      <c r="G27" s="9"/>
      <c r="H27" s="9" t="s">
        <v>33</v>
      </c>
    </row>
    <row r="28" ht="18" customHeight="1" spans="1:8">
      <c r="A28" s="9">
        <v>24</v>
      </c>
      <c r="B28" s="9" t="s">
        <v>98</v>
      </c>
      <c r="C28" s="9" t="s">
        <v>99</v>
      </c>
      <c r="D28" s="9" t="s">
        <v>11</v>
      </c>
      <c r="E28" s="25" t="s">
        <v>100</v>
      </c>
      <c r="F28" s="9">
        <v>380</v>
      </c>
      <c r="G28" s="9"/>
      <c r="H28" s="9" t="s">
        <v>33</v>
      </c>
    </row>
    <row r="29" ht="18" customHeight="1" spans="1:8">
      <c r="A29" s="9">
        <v>25</v>
      </c>
      <c r="B29" s="9" t="s">
        <v>101</v>
      </c>
      <c r="C29" s="9" t="s">
        <v>102</v>
      </c>
      <c r="D29" s="9" t="s">
        <v>11</v>
      </c>
      <c r="E29" s="10" t="s">
        <v>103</v>
      </c>
      <c r="F29" s="9">
        <v>380</v>
      </c>
      <c r="G29" s="9"/>
      <c r="H29" s="9" t="s">
        <v>33</v>
      </c>
    </row>
    <row r="30" ht="18" customHeight="1" spans="1:8">
      <c r="A30" s="9">
        <v>26</v>
      </c>
      <c r="B30" s="9" t="s">
        <v>104</v>
      </c>
      <c r="C30" s="9" t="s">
        <v>105</v>
      </c>
      <c r="D30" s="9" t="s">
        <v>11</v>
      </c>
      <c r="E30" s="25" t="s">
        <v>106</v>
      </c>
      <c r="F30" s="9"/>
      <c r="G30" s="9">
        <v>190</v>
      </c>
      <c r="H30" s="9" t="s">
        <v>37</v>
      </c>
    </row>
    <row r="31" ht="18" customHeight="1" spans="1:8">
      <c r="A31" s="9">
        <v>27</v>
      </c>
      <c r="B31" s="9" t="s">
        <v>107</v>
      </c>
      <c r="C31" s="9" t="s">
        <v>108</v>
      </c>
      <c r="D31" s="9" t="s">
        <v>11</v>
      </c>
      <c r="E31" s="10" t="s">
        <v>109</v>
      </c>
      <c r="F31" s="9">
        <v>380</v>
      </c>
      <c r="G31" s="9"/>
      <c r="H31" s="9" t="s">
        <v>33</v>
      </c>
    </row>
    <row r="32" ht="18" customHeight="1" spans="1:8">
      <c r="A32" s="9">
        <v>28</v>
      </c>
      <c r="B32" s="9" t="s">
        <v>110</v>
      </c>
      <c r="C32" s="9" t="s">
        <v>111</v>
      </c>
      <c r="D32" s="9" t="s">
        <v>11</v>
      </c>
      <c r="E32" s="25" t="s">
        <v>112</v>
      </c>
      <c r="F32" s="9"/>
      <c r="G32" s="9">
        <v>190</v>
      </c>
      <c r="H32" s="9" t="s">
        <v>37</v>
      </c>
    </row>
    <row r="33" ht="18" customHeight="1" spans="1:8">
      <c r="A33" s="9">
        <v>29</v>
      </c>
      <c r="B33" s="9" t="s">
        <v>113</v>
      </c>
      <c r="C33" s="9" t="s">
        <v>114</v>
      </c>
      <c r="D33" s="9" t="s">
        <v>11</v>
      </c>
      <c r="E33" s="25" t="s">
        <v>115</v>
      </c>
      <c r="F33" s="9"/>
      <c r="G33" s="9">
        <v>190</v>
      </c>
      <c r="H33" s="9" t="s">
        <v>37</v>
      </c>
    </row>
    <row r="34" ht="18" customHeight="1" spans="1:8">
      <c r="A34" s="9">
        <v>30</v>
      </c>
      <c r="B34" s="9" t="s">
        <v>116</v>
      </c>
      <c r="C34" s="9" t="s">
        <v>117</v>
      </c>
      <c r="D34" s="9" t="s">
        <v>12</v>
      </c>
      <c r="E34" s="24" t="s">
        <v>118</v>
      </c>
      <c r="F34" s="9">
        <v>380</v>
      </c>
      <c r="G34" s="9"/>
      <c r="H34" s="9"/>
    </row>
    <row r="35" ht="18" customHeight="1" spans="1:8">
      <c r="A35" s="9">
        <v>31</v>
      </c>
      <c r="B35" s="9" t="s">
        <v>119</v>
      </c>
      <c r="C35" s="9" t="s">
        <v>120</v>
      </c>
      <c r="D35" s="9" t="s">
        <v>12</v>
      </c>
      <c r="E35" s="24" t="s">
        <v>118</v>
      </c>
      <c r="F35" s="9"/>
      <c r="G35" s="9">
        <v>190</v>
      </c>
      <c r="H35" s="9" t="s">
        <v>37</v>
      </c>
    </row>
    <row r="36" ht="18" customHeight="1" spans="1:8">
      <c r="A36" s="9">
        <v>32</v>
      </c>
      <c r="B36" s="9" t="s">
        <v>121</v>
      </c>
      <c r="C36" s="9" t="s">
        <v>122</v>
      </c>
      <c r="D36" s="9" t="s">
        <v>12</v>
      </c>
      <c r="E36" s="24" t="s">
        <v>123</v>
      </c>
      <c r="F36" s="9">
        <v>380</v>
      </c>
      <c r="G36" s="9"/>
      <c r="H36" s="9" t="s">
        <v>33</v>
      </c>
    </row>
    <row r="37" ht="18" customHeight="1" spans="1:8">
      <c r="A37" s="9">
        <v>33</v>
      </c>
      <c r="B37" s="9" t="s">
        <v>124</v>
      </c>
      <c r="C37" s="9" t="s">
        <v>125</v>
      </c>
      <c r="D37" s="9" t="s">
        <v>12</v>
      </c>
      <c r="E37" s="24" t="s">
        <v>126</v>
      </c>
      <c r="F37" s="9">
        <v>380</v>
      </c>
      <c r="G37" s="9"/>
      <c r="H37" s="9" t="s">
        <v>33</v>
      </c>
    </row>
    <row r="38" ht="18" customHeight="1" spans="1:8">
      <c r="A38" s="9">
        <v>34</v>
      </c>
      <c r="B38" s="9" t="s">
        <v>127</v>
      </c>
      <c r="C38" s="9" t="s">
        <v>128</v>
      </c>
      <c r="D38" s="9" t="s">
        <v>12</v>
      </c>
      <c r="E38" s="24" t="s">
        <v>129</v>
      </c>
      <c r="F38" s="9">
        <v>380</v>
      </c>
      <c r="G38" s="9"/>
      <c r="H38" s="9" t="s">
        <v>33</v>
      </c>
    </row>
    <row r="39" ht="18" customHeight="1" spans="1:8">
      <c r="A39" s="9">
        <v>35</v>
      </c>
      <c r="B39" s="9" t="s">
        <v>130</v>
      </c>
      <c r="C39" s="9" t="s">
        <v>131</v>
      </c>
      <c r="D39" s="9" t="s">
        <v>12</v>
      </c>
      <c r="E39" s="24" t="s">
        <v>132</v>
      </c>
      <c r="F39" s="9">
        <v>380</v>
      </c>
      <c r="G39" s="9"/>
      <c r="H39" s="9" t="s">
        <v>33</v>
      </c>
    </row>
    <row r="40" ht="18" customHeight="1" spans="1:8">
      <c r="A40" s="9">
        <v>36</v>
      </c>
      <c r="B40" s="9" t="s">
        <v>133</v>
      </c>
      <c r="C40" s="9" t="s">
        <v>134</v>
      </c>
      <c r="D40" s="9" t="s">
        <v>12</v>
      </c>
      <c r="E40" s="24" t="s">
        <v>135</v>
      </c>
      <c r="F40" s="9">
        <v>380</v>
      </c>
      <c r="G40" s="9"/>
      <c r="H40" s="9" t="s">
        <v>33</v>
      </c>
    </row>
    <row r="41" ht="18" customHeight="1" spans="1:8">
      <c r="A41" s="9">
        <v>37</v>
      </c>
      <c r="B41" s="9" t="s">
        <v>136</v>
      </c>
      <c r="C41" s="9" t="s">
        <v>137</v>
      </c>
      <c r="D41" s="9" t="s">
        <v>12</v>
      </c>
      <c r="E41" s="24" t="s">
        <v>138</v>
      </c>
      <c r="F41" s="9"/>
      <c r="G41" s="9">
        <v>190</v>
      </c>
      <c r="H41" s="9" t="s">
        <v>37</v>
      </c>
    </row>
    <row r="42" ht="18" customHeight="1" spans="1:8">
      <c r="A42" s="9">
        <v>38</v>
      </c>
      <c r="B42" s="9" t="s">
        <v>139</v>
      </c>
      <c r="C42" s="9" t="s">
        <v>140</v>
      </c>
      <c r="D42" s="9" t="s">
        <v>12</v>
      </c>
      <c r="E42" s="24" t="s">
        <v>141</v>
      </c>
      <c r="F42" s="9">
        <v>380</v>
      </c>
      <c r="G42" s="9"/>
      <c r="H42" s="9" t="s">
        <v>33</v>
      </c>
    </row>
    <row r="43" ht="18" customHeight="1" spans="1:8">
      <c r="A43" s="9">
        <v>39</v>
      </c>
      <c r="B43" s="9" t="s">
        <v>142</v>
      </c>
      <c r="C43" s="9" t="s">
        <v>143</v>
      </c>
      <c r="D43" s="9" t="s">
        <v>12</v>
      </c>
      <c r="E43" s="24" t="s">
        <v>144</v>
      </c>
      <c r="F43" s="9">
        <v>380</v>
      </c>
      <c r="G43" s="9"/>
      <c r="H43" s="9" t="s">
        <v>33</v>
      </c>
    </row>
    <row r="44" ht="18" customHeight="1" spans="1:8">
      <c r="A44" s="9">
        <v>40</v>
      </c>
      <c r="B44" s="9" t="s">
        <v>145</v>
      </c>
      <c r="C44" s="9" t="s">
        <v>146</v>
      </c>
      <c r="D44" s="9" t="s">
        <v>12</v>
      </c>
      <c r="E44" s="24" t="s">
        <v>147</v>
      </c>
      <c r="F44" s="9">
        <v>380</v>
      </c>
      <c r="G44" s="9"/>
      <c r="H44" s="9" t="s">
        <v>33</v>
      </c>
    </row>
    <row r="45" ht="18" customHeight="1" spans="1:8">
      <c r="A45" s="9">
        <v>41</v>
      </c>
      <c r="B45" s="9" t="s">
        <v>148</v>
      </c>
      <c r="C45" s="9" t="s">
        <v>149</v>
      </c>
      <c r="D45" s="9" t="s">
        <v>13</v>
      </c>
      <c r="E45" s="26" t="s">
        <v>150</v>
      </c>
      <c r="F45" s="9">
        <v>380</v>
      </c>
      <c r="G45" s="9"/>
      <c r="H45" s="9" t="s">
        <v>33</v>
      </c>
    </row>
    <row r="46" ht="18" customHeight="1" spans="1:8">
      <c r="A46" s="9">
        <v>42</v>
      </c>
      <c r="B46" s="9" t="s">
        <v>151</v>
      </c>
      <c r="C46" s="9" t="s">
        <v>152</v>
      </c>
      <c r="D46" s="9" t="s">
        <v>13</v>
      </c>
      <c r="E46" s="26" t="s">
        <v>153</v>
      </c>
      <c r="F46" s="9">
        <v>380</v>
      </c>
      <c r="G46" s="9"/>
      <c r="H46" s="9" t="s">
        <v>33</v>
      </c>
    </row>
    <row r="47" ht="18" customHeight="1" spans="1:8">
      <c r="A47" s="9">
        <v>43</v>
      </c>
      <c r="B47" s="9" t="s">
        <v>154</v>
      </c>
      <c r="C47" s="9" t="s">
        <v>155</v>
      </c>
      <c r="D47" s="9" t="s">
        <v>13</v>
      </c>
      <c r="E47" s="26" t="s">
        <v>112</v>
      </c>
      <c r="F47" s="9"/>
      <c r="G47" s="9">
        <v>190</v>
      </c>
      <c r="H47" s="12" t="s">
        <v>37</v>
      </c>
    </row>
    <row r="48" ht="18" customHeight="1" spans="1:8">
      <c r="A48" s="9">
        <v>44</v>
      </c>
      <c r="B48" s="9" t="s">
        <v>156</v>
      </c>
      <c r="C48" s="9" t="s">
        <v>157</v>
      </c>
      <c r="D48" s="9" t="s">
        <v>13</v>
      </c>
      <c r="E48" s="26" t="s">
        <v>147</v>
      </c>
      <c r="F48" s="9">
        <v>380</v>
      </c>
      <c r="G48" s="9"/>
      <c r="H48" s="12" t="s">
        <v>33</v>
      </c>
    </row>
    <row r="49" ht="18" customHeight="1" spans="1:8">
      <c r="A49" s="9">
        <v>45</v>
      </c>
      <c r="B49" s="9" t="s">
        <v>158</v>
      </c>
      <c r="C49" s="9" t="s">
        <v>159</v>
      </c>
      <c r="D49" s="9" t="s">
        <v>13</v>
      </c>
      <c r="E49" s="26" t="s">
        <v>160</v>
      </c>
      <c r="F49" s="9"/>
      <c r="G49" s="9">
        <v>190</v>
      </c>
      <c r="H49" s="12" t="s">
        <v>161</v>
      </c>
    </row>
    <row r="50" ht="18" customHeight="1" spans="1:8">
      <c r="A50" s="9">
        <v>46</v>
      </c>
      <c r="B50" s="9" t="s">
        <v>162</v>
      </c>
      <c r="C50" s="9" t="s">
        <v>163</v>
      </c>
      <c r="D50" s="9" t="s">
        <v>13</v>
      </c>
      <c r="E50" s="26" t="s">
        <v>164</v>
      </c>
      <c r="F50" s="9">
        <v>380</v>
      </c>
      <c r="G50" s="9"/>
      <c r="H50" s="12" t="s">
        <v>33</v>
      </c>
    </row>
    <row r="51" ht="18" customHeight="1" spans="1:8">
      <c r="A51" s="9">
        <v>47</v>
      </c>
      <c r="B51" s="9" t="s">
        <v>165</v>
      </c>
      <c r="C51" s="9" t="s">
        <v>166</v>
      </c>
      <c r="D51" s="9" t="s">
        <v>13</v>
      </c>
      <c r="E51" s="26" t="s">
        <v>167</v>
      </c>
      <c r="F51" s="9">
        <v>380</v>
      </c>
      <c r="G51" s="9"/>
      <c r="H51" s="12" t="s">
        <v>33</v>
      </c>
    </row>
    <row r="52" ht="18" customHeight="1" spans="1:8">
      <c r="A52" s="9">
        <v>48</v>
      </c>
      <c r="B52" s="9" t="s">
        <v>168</v>
      </c>
      <c r="C52" s="9" t="s">
        <v>169</v>
      </c>
      <c r="D52" s="9" t="s">
        <v>13</v>
      </c>
      <c r="E52" s="26" t="s">
        <v>170</v>
      </c>
      <c r="F52" s="9">
        <v>380</v>
      </c>
      <c r="G52" s="9"/>
      <c r="H52" s="12" t="s">
        <v>33</v>
      </c>
    </row>
    <row r="53" ht="18" customHeight="1" spans="1:8">
      <c r="A53" s="9">
        <v>49</v>
      </c>
      <c r="B53" s="13" t="s">
        <v>171</v>
      </c>
      <c r="C53" s="27" t="s">
        <v>172</v>
      </c>
      <c r="D53" s="13" t="s">
        <v>13</v>
      </c>
      <c r="E53" s="28" t="s">
        <v>173</v>
      </c>
      <c r="G53" s="13">
        <v>190</v>
      </c>
      <c r="H53" s="15" t="s">
        <v>37</v>
      </c>
    </row>
    <row r="54" ht="18" customHeight="1" spans="1:8">
      <c r="A54" s="9">
        <v>50</v>
      </c>
      <c r="B54" s="9" t="s">
        <v>174</v>
      </c>
      <c r="C54" s="9" t="s">
        <v>175</v>
      </c>
      <c r="D54" s="9" t="s">
        <v>14</v>
      </c>
      <c r="E54" s="24" t="s">
        <v>176</v>
      </c>
      <c r="F54" s="9">
        <v>380</v>
      </c>
      <c r="G54" s="9"/>
      <c r="H54" s="12" t="s">
        <v>33</v>
      </c>
    </row>
    <row r="55" ht="18" customHeight="1" spans="1:8">
      <c r="A55" s="9">
        <v>51</v>
      </c>
      <c r="B55" s="9" t="s">
        <v>177</v>
      </c>
      <c r="C55" s="9" t="s">
        <v>178</v>
      </c>
      <c r="D55" s="9" t="s">
        <v>14</v>
      </c>
      <c r="E55" s="24" t="s">
        <v>179</v>
      </c>
      <c r="F55" s="9">
        <v>380</v>
      </c>
      <c r="G55" s="9"/>
      <c r="H55" s="12" t="s">
        <v>33</v>
      </c>
    </row>
    <row r="56" ht="18" customHeight="1" spans="1:8">
      <c r="A56" s="9">
        <v>52</v>
      </c>
      <c r="B56" s="9" t="s">
        <v>180</v>
      </c>
      <c r="C56" s="9" t="s">
        <v>181</v>
      </c>
      <c r="D56" s="9" t="s">
        <v>14</v>
      </c>
      <c r="E56" s="24" t="s">
        <v>182</v>
      </c>
      <c r="F56" s="9">
        <v>380</v>
      </c>
      <c r="G56" s="9"/>
      <c r="H56" s="12" t="s">
        <v>33</v>
      </c>
    </row>
    <row r="57" ht="18" customHeight="1" spans="1:8">
      <c r="A57" s="9">
        <v>53</v>
      </c>
      <c r="B57" s="9" t="s">
        <v>183</v>
      </c>
      <c r="C57" s="9" t="s">
        <v>184</v>
      </c>
      <c r="D57" s="9" t="s">
        <v>14</v>
      </c>
      <c r="E57" s="24" t="s">
        <v>185</v>
      </c>
      <c r="F57" s="9">
        <v>380</v>
      </c>
      <c r="G57" s="9"/>
      <c r="H57" s="12" t="s">
        <v>33</v>
      </c>
    </row>
    <row r="58" ht="18" customHeight="1" spans="1:8">
      <c r="A58" s="9">
        <v>54</v>
      </c>
      <c r="B58" s="9" t="s">
        <v>186</v>
      </c>
      <c r="C58" s="9" t="s">
        <v>187</v>
      </c>
      <c r="D58" s="9" t="s">
        <v>14</v>
      </c>
      <c r="E58" s="24" t="s">
        <v>188</v>
      </c>
      <c r="F58" s="9">
        <v>380</v>
      </c>
      <c r="G58" s="9"/>
      <c r="H58" s="12" t="s">
        <v>33</v>
      </c>
    </row>
    <row r="59" ht="18" customHeight="1" spans="1:8">
      <c r="A59" s="9">
        <v>55</v>
      </c>
      <c r="B59" s="9" t="s">
        <v>189</v>
      </c>
      <c r="C59" s="9" t="s">
        <v>190</v>
      </c>
      <c r="D59" s="9" t="s">
        <v>14</v>
      </c>
      <c r="E59" s="24" t="s">
        <v>191</v>
      </c>
      <c r="F59" s="9">
        <v>380</v>
      </c>
      <c r="G59" s="9"/>
      <c r="H59" s="12" t="s">
        <v>33</v>
      </c>
    </row>
    <row r="60" ht="18" customHeight="1" spans="1:8">
      <c r="A60" s="9">
        <v>56</v>
      </c>
      <c r="B60" s="9" t="s">
        <v>192</v>
      </c>
      <c r="C60" s="9" t="s">
        <v>193</v>
      </c>
      <c r="D60" s="9" t="s">
        <v>14</v>
      </c>
      <c r="E60" s="24" t="s">
        <v>194</v>
      </c>
      <c r="F60" s="9">
        <v>380</v>
      </c>
      <c r="G60" s="9"/>
      <c r="H60" s="12" t="s">
        <v>33</v>
      </c>
    </row>
    <row r="61" ht="18" customHeight="1" spans="1:8">
      <c r="A61" s="9">
        <v>57</v>
      </c>
      <c r="B61" s="9" t="s">
        <v>195</v>
      </c>
      <c r="C61" s="9" t="s">
        <v>196</v>
      </c>
      <c r="D61" s="9" t="s">
        <v>15</v>
      </c>
      <c r="E61" s="29" t="s">
        <v>197</v>
      </c>
      <c r="F61" s="9">
        <v>380</v>
      </c>
      <c r="G61" s="9"/>
      <c r="H61" s="12" t="s">
        <v>33</v>
      </c>
    </row>
    <row r="62" ht="18" customHeight="1" spans="1:8">
      <c r="A62" s="9">
        <v>58</v>
      </c>
      <c r="B62" s="9" t="s">
        <v>198</v>
      </c>
      <c r="C62" s="9" t="s">
        <v>199</v>
      </c>
      <c r="D62" s="9" t="s">
        <v>15</v>
      </c>
      <c r="E62" s="29" t="s">
        <v>200</v>
      </c>
      <c r="F62" s="9">
        <v>380</v>
      </c>
      <c r="G62" s="9"/>
      <c r="H62" s="12" t="s">
        <v>33</v>
      </c>
    </row>
    <row r="63" ht="18" customHeight="1" spans="1:8">
      <c r="A63" s="9">
        <v>59</v>
      </c>
      <c r="B63" s="9" t="s">
        <v>201</v>
      </c>
      <c r="C63" s="9" t="s">
        <v>202</v>
      </c>
      <c r="D63" s="9" t="s">
        <v>15</v>
      </c>
      <c r="E63" s="29" t="s">
        <v>203</v>
      </c>
      <c r="F63" s="9">
        <v>380</v>
      </c>
      <c r="G63" s="9"/>
      <c r="H63" s="12" t="s">
        <v>33</v>
      </c>
    </row>
    <row r="64" ht="18" customHeight="1" spans="1:8">
      <c r="A64" s="9">
        <v>60</v>
      </c>
      <c r="B64" s="9" t="s">
        <v>204</v>
      </c>
      <c r="C64" s="9" t="s">
        <v>205</v>
      </c>
      <c r="D64" s="9" t="s">
        <v>16</v>
      </c>
      <c r="E64" s="24" t="s">
        <v>206</v>
      </c>
      <c r="F64" s="9">
        <v>380</v>
      </c>
      <c r="G64" s="9"/>
      <c r="H64" s="12" t="s">
        <v>33</v>
      </c>
    </row>
    <row r="65" ht="18" customHeight="1" spans="1:8">
      <c r="A65" s="9">
        <v>61</v>
      </c>
      <c r="B65" s="9" t="s">
        <v>207</v>
      </c>
      <c r="C65" s="9" t="s">
        <v>208</v>
      </c>
      <c r="D65" s="9" t="s">
        <v>16</v>
      </c>
      <c r="E65" s="24" t="s">
        <v>209</v>
      </c>
      <c r="F65" s="9">
        <v>380</v>
      </c>
      <c r="G65" s="9"/>
      <c r="H65" s="12" t="s">
        <v>33</v>
      </c>
    </row>
    <row r="66" ht="18" customHeight="1" spans="1:8">
      <c r="A66" s="9">
        <v>62</v>
      </c>
      <c r="B66" s="9" t="s">
        <v>210</v>
      </c>
      <c r="C66" s="9" t="s">
        <v>211</v>
      </c>
      <c r="D66" s="9" t="s">
        <v>16</v>
      </c>
      <c r="E66" s="24" t="s">
        <v>212</v>
      </c>
      <c r="F66" s="9">
        <v>380</v>
      </c>
      <c r="G66" s="9"/>
      <c r="H66" s="12" t="s">
        <v>33</v>
      </c>
    </row>
    <row r="67" ht="18" customHeight="1" spans="1:8">
      <c r="A67" s="9">
        <v>63</v>
      </c>
      <c r="B67" s="9" t="s">
        <v>213</v>
      </c>
      <c r="C67" s="9" t="s">
        <v>214</v>
      </c>
      <c r="D67" s="9" t="s">
        <v>16</v>
      </c>
      <c r="E67" s="24" t="s">
        <v>215</v>
      </c>
      <c r="F67" s="9"/>
      <c r="G67" s="9">
        <v>190</v>
      </c>
      <c r="H67" s="12" t="s">
        <v>161</v>
      </c>
    </row>
    <row r="68" ht="73" customHeight="1" spans="1:8">
      <c r="A68" s="17" t="s">
        <v>216</v>
      </c>
      <c r="B68" s="17"/>
      <c r="C68" s="17"/>
      <c r="D68" s="17"/>
      <c r="E68" s="17"/>
      <c r="F68" s="17"/>
      <c r="G68" s="17"/>
      <c r="H68" s="17"/>
    </row>
  </sheetData>
  <mergeCells count="10">
    <mergeCell ref="A1:H1"/>
    <mergeCell ref="A2:H2"/>
    <mergeCell ref="F3:G3"/>
    <mergeCell ref="A68:H68"/>
    <mergeCell ref="A3:A4"/>
    <mergeCell ref="B3:B4"/>
    <mergeCell ref="C3:C4"/>
    <mergeCell ref="D3:D4"/>
    <mergeCell ref="E3:E4"/>
    <mergeCell ref="H3:H4"/>
  </mergeCells>
  <printOptions horizontalCentered="1"/>
  <pageMargins left="0.357638888888889" right="0.357638888888889"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汇总表</vt:lpstr>
      <vt:lpstr>明细表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kylin</dc:creator>
  <cp:lastModifiedBy>邓婷</cp:lastModifiedBy>
  <dcterms:created xsi:type="dcterms:W3CDTF">2023-09-18T17:00:00Z</dcterms:created>
  <cp:lastPrinted>2024-01-11T03:47:00Z</cp:lastPrinted>
  <dcterms:modified xsi:type="dcterms:W3CDTF">2025-01-14T03:16:46Z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2052-12.1.0.19770</vt:lpwstr>
  </property>
  <property fmtid="{D5CDD505-2E9C-101B-9397-08002B2CF9AE}" pid="3" name="ICV">
    <vt:lpwstr>16049FAE560F4D9D8EE033820EA4AA6E_13</vt:lpwstr>
  </property>
</Properties>
</file>