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 " sheetId="1" r:id="rId1"/>
  </sheets>
  <definedNames>
    <definedName name="_xlnm._FilterDatabase" localSheetId="0" hidden="1">'综合成绩 '!$A$3:$XEZ$99</definedName>
    <definedName name="_xlnm.Print_Titles" localSheetId="0">'综合成绩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<sst xmlns="http://schemas.openxmlformats.org/spreadsheetml/2006/main" count="300" uniqueCount="209">
  <si>
    <r>
      <rPr>
        <sz val="14"/>
        <rFont val="宋体"/>
        <charset val="0"/>
      </rPr>
      <t>附件</t>
    </r>
    <r>
      <rPr>
        <sz val="14"/>
        <rFont val="Arial"/>
        <charset val="0"/>
      </rPr>
      <t>1</t>
    </r>
  </si>
  <si>
    <t>石鼓区2025年公开招聘社区专职工作者综合成绩一览表</t>
  </si>
  <si>
    <t>序号</t>
  </si>
  <si>
    <t>岗位类别</t>
  </si>
  <si>
    <t>姓名</t>
  </si>
  <si>
    <t>准考证号</t>
  </si>
  <si>
    <t>笔试成绩</t>
  </si>
  <si>
    <t>面试成绩</t>
  </si>
  <si>
    <t>综合成绩</t>
  </si>
  <si>
    <t>岗位排名</t>
  </si>
  <si>
    <t>社区专职工作者1</t>
  </si>
  <si>
    <t>段崇利</t>
  </si>
  <si>
    <t>20250329010425</t>
  </si>
  <si>
    <t>赵超</t>
  </si>
  <si>
    <t>20250329010518</t>
  </si>
  <si>
    <t>邓瑛</t>
  </si>
  <si>
    <t>20250329010607</t>
  </si>
  <si>
    <t>周祯</t>
  </si>
  <si>
    <t>20250329010413</t>
  </si>
  <si>
    <t>邓雯</t>
  </si>
  <si>
    <t>20250329011201</t>
  </si>
  <si>
    <t>刘柏芝</t>
  </si>
  <si>
    <t>20250329010229</t>
  </si>
  <si>
    <t>周娜</t>
  </si>
  <si>
    <t>20250329011005</t>
  </si>
  <si>
    <t>李诗琴</t>
  </si>
  <si>
    <t>20250329011225</t>
  </si>
  <si>
    <t>欧阳志欣</t>
  </si>
  <si>
    <t>20250329011114</t>
  </si>
  <si>
    <t>宾艳红</t>
  </si>
  <si>
    <t>20250329010827</t>
  </si>
  <si>
    <t>王常坤</t>
  </si>
  <si>
    <t>20250329010727</t>
  </si>
  <si>
    <t>屈妍希</t>
  </si>
  <si>
    <t>20250329010304</t>
  </si>
  <si>
    <t>吴铭虹</t>
  </si>
  <si>
    <t>20250329010704</t>
  </si>
  <si>
    <t>何佩珊</t>
  </si>
  <si>
    <t>20250329011021</t>
  </si>
  <si>
    <t>梁茜龄</t>
  </si>
  <si>
    <t>20250329010718</t>
  </si>
  <si>
    <t>李倩</t>
  </si>
  <si>
    <t>20250329010930</t>
  </si>
  <si>
    <t>谭雅丹</t>
  </si>
  <si>
    <t>20250329010130</t>
  </si>
  <si>
    <t>邓舒薇</t>
  </si>
  <si>
    <t>20250329011322</t>
  </si>
  <si>
    <t>周雅芳</t>
  </si>
  <si>
    <t>20250329010711</t>
  </si>
  <si>
    <t>周媚</t>
  </si>
  <si>
    <t>20250329010414</t>
  </si>
  <si>
    <t>社区专职工作者2</t>
  </si>
  <si>
    <t>吕雯</t>
  </si>
  <si>
    <t>20250329011709</t>
  </si>
  <si>
    <t>石航清</t>
  </si>
  <si>
    <t>20250329011604</t>
  </si>
  <si>
    <t>毛雨</t>
  </si>
  <si>
    <t>20250329011722</t>
  </si>
  <si>
    <t>汪林</t>
  </si>
  <si>
    <t>20250329011623</t>
  </si>
  <si>
    <t>唐英帅</t>
  </si>
  <si>
    <t>20250329011622</t>
  </si>
  <si>
    <t>王亮</t>
  </si>
  <si>
    <t>20250329011823</t>
  </si>
  <si>
    <t>贺宏</t>
  </si>
  <si>
    <t>20250329011509</t>
  </si>
  <si>
    <t>肖素芳</t>
  </si>
  <si>
    <t>20250329011602</t>
  </si>
  <si>
    <t>社区专职工作者3</t>
  </si>
  <si>
    <t>吴璇</t>
  </si>
  <si>
    <t>20250329013012</t>
  </si>
  <si>
    <t>侯鑫</t>
  </si>
  <si>
    <t>20250329012518</t>
  </si>
  <si>
    <t>罗茜</t>
  </si>
  <si>
    <t>20250329012927</t>
  </si>
  <si>
    <t>谢雨航</t>
  </si>
  <si>
    <t>20250329012219</t>
  </si>
  <si>
    <t>刘胜男</t>
  </si>
  <si>
    <t>20250329012401</t>
  </si>
  <si>
    <t>戴泷亮</t>
  </si>
  <si>
    <t>20250329013107</t>
  </si>
  <si>
    <t>杨翌昕</t>
  </si>
  <si>
    <t>20250329013026</t>
  </si>
  <si>
    <t>谢媛媛</t>
  </si>
  <si>
    <t>20250329013105</t>
  </si>
  <si>
    <t>何玲妮</t>
  </si>
  <si>
    <t>20250329013207</t>
  </si>
  <si>
    <t>刘露</t>
  </si>
  <si>
    <t>20250329012006</t>
  </si>
  <si>
    <t>陈俐萍</t>
  </si>
  <si>
    <t>20250329012014</t>
  </si>
  <si>
    <t>胡鸿宇</t>
  </si>
  <si>
    <t>20250329013110</t>
  </si>
  <si>
    <t>吕海容</t>
  </si>
  <si>
    <t>20250329012603</t>
  </si>
  <si>
    <t>刘洋</t>
  </si>
  <si>
    <t>20250329012111</t>
  </si>
  <si>
    <t>凌丹</t>
  </si>
  <si>
    <t>20250329011827</t>
  </si>
  <si>
    <t>邹琳</t>
  </si>
  <si>
    <t>20250329012904</t>
  </si>
  <si>
    <t>杨燕</t>
  </si>
  <si>
    <t>20250329012803</t>
  </si>
  <si>
    <t>梁芳</t>
  </si>
  <si>
    <t>20250329012615</t>
  </si>
  <si>
    <t>仇秋玲</t>
  </si>
  <si>
    <t>20250329012123</t>
  </si>
  <si>
    <t>肖敏</t>
  </si>
  <si>
    <t>20250329012120</t>
  </si>
  <si>
    <t>缺考</t>
  </si>
  <si>
    <t>社区专职工作者4</t>
  </si>
  <si>
    <t>王可可</t>
  </si>
  <si>
    <t>20250329013820</t>
  </si>
  <si>
    <t>舒雅君</t>
  </si>
  <si>
    <t>20250329014202</t>
  </si>
  <si>
    <t>黄浩</t>
  </si>
  <si>
    <t>20250329013901</t>
  </si>
  <si>
    <t>王思晗</t>
  </si>
  <si>
    <t>20250329013805</t>
  </si>
  <si>
    <t>刘薇</t>
  </si>
  <si>
    <t>20250329013813</t>
  </si>
  <si>
    <t>周婉</t>
  </si>
  <si>
    <t>20250329013509</t>
  </si>
  <si>
    <t>申承玺</t>
  </si>
  <si>
    <t>20250329013415</t>
  </si>
  <si>
    <t>周蔓</t>
  </si>
  <si>
    <t>20250329013523</t>
  </si>
  <si>
    <t>资威</t>
  </si>
  <si>
    <t>20250329014211</t>
  </si>
  <si>
    <t>赵俊妍</t>
  </si>
  <si>
    <t>20250329013504</t>
  </si>
  <si>
    <t>周蓓佳</t>
  </si>
  <si>
    <t>20250329013526</t>
  </si>
  <si>
    <t>钮丹丹</t>
  </si>
  <si>
    <t>20250329014128</t>
  </si>
  <si>
    <t>王多多</t>
  </si>
  <si>
    <t>20250329013316</t>
  </si>
  <si>
    <t>罗歆馨</t>
  </si>
  <si>
    <t>20250329013330</t>
  </si>
  <si>
    <t>刘志花</t>
  </si>
  <si>
    <t>20250329013627</t>
  </si>
  <si>
    <t>梁宝华</t>
  </si>
  <si>
    <t>20250329014122</t>
  </si>
  <si>
    <t>社区专职工作者5</t>
  </si>
  <si>
    <t>罗柠澍</t>
  </si>
  <si>
    <t>20250329014430</t>
  </si>
  <si>
    <t>邓小娥</t>
  </si>
  <si>
    <t>20250329014520</t>
  </si>
  <si>
    <t>王雨影</t>
  </si>
  <si>
    <t>20250329014304</t>
  </si>
  <si>
    <t>何世智</t>
  </si>
  <si>
    <t>20250329014522</t>
  </si>
  <si>
    <t>彭琦源</t>
  </si>
  <si>
    <t>20250329015019</t>
  </si>
  <si>
    <t>李婧</t>
  </si>
  <si>
    <t>20250329014710</t>
  </si>
  <si>
    <t>杨萍</t>
  </si>
  <si>
    <t>20250329014418</t>
  </si>
  <si>
    <t>桂冰</t>
  </si>
  <si>
    <t>20250329014312</t>
  </si>
  <si>
    <t>蔡维娜</t>
  </si>
  <si>
    <t>20250329014709</t>
  </si>
  <si>
    <t>喻秋艳</t>
  </si>
  <si>
    <t>20250329014803</t>
  </si>
  <si>
    <t>姜露</t>
  </si>
  <si>
    <t>20250329014421</t>
  </si>
  <si>
    <t>胡晓琴</t>
  </si>
  <si>
    <t>20250329014825</t>
  </si>
  <si>
    <t>社区专职工作者6</t>
  </si>
  <si>
    <t>李瑜敏</t>
  </si>
  <si>
    <t>20250329020811</t>
  </si>
  <si>
    <t>胡凌微</t>
  </si>
  <si>
    <t>20250329022927</t>
  </si>
  <si>
    <t>陈璇</t>
  </si>
  <si>
    <t>20250329020527</t>
  </si>
  <si>
    <t>刘潇</t>
  </si>
  <si>
    <t>20250329021102</t>
  </si>
  <si>
    <t>邹丽</t>
  </si>
  <si>
    <t>20250329015208</t>
  </si>
  <si>
    <t>刘仁喜</t>
  </si>
  <si>
    <t>20250329020505</t>
  </si>
  <si>
    <t>彭勇</t>
  </si>
  <si>
    <t>20250329021830</t>
  </si>
  <si>
    <t>谭文卓</t>
  </si>
  <si>
    <t>20250329015409</t>
  </si>
  <si>
    <t>盛雪华</t>
  </si>
  <si>
    <t>20250329021930</t>
  </si>
  <si>
    <t>彭晶晶</t>
  </si>
  <si>
    <t>20250329022308</t>
  </si>
  <si>
    <t>许明媚</t>
  </si>
  <si>
    <t>20250329021324</t>
  </si>
  <si>
    <t>吴玲</t>
  </si>
  <si>
    <t>20250329022303</t>
  </si>
  <si>
    <t>欧井辉</t>
  </si>
  <si>
    <t>20250329015424</t>
  </si>
  <si>
    <t>田炆艳</t>
  </si>
  <si>
    <t>20250329022923</t>
  </si>
  <si>
    <t>张欢</t>
  </si>
  <si>
    <t>20250329021112</t>
  </si>
  <si>
    <t>彭恺然</t>
  </si>
  <si>
    <t>20250329020322</t>
  </si>
  <si>
    <t>申舒</t>
  </si>
  <si>
    <t>20250329021030</t>
  </si>
  <si>
    <t>冯玫</t>
  </si>
  <si>
    <t>20250329022028</t>
  </si>
  <si>
    <t>吕丹丹</t>
  </si>
  <si>
    <t>20250329022529</t>
  </si>
  <si>
    <t>廖梦迪</t>
  </si>
  <si>
    <t>20250329015320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</si>
</sst>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黑体"/>
      <charset val="134"/>
    </font>
    <font>
      <sz val="14"/>
      <name val="宋体"/>
      <charset val="0"/>
    </font>
    <font>
      <sz val="14"/>
      <name val="Arial"/>
      <charset val="0"/>
    </font>
    <font>
      <b/>
      <sz val="1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176" fontId="1" fillId="0" borderId="0" xfId="0" applyNumberFormat="1" applyFont="1" applyFill="1" applyAlignment="1"/>
    <xf numFmtId="177" fontId="1" fillId="0" borderId="0" xfId="0" applyNumberFormat="1" applyFont="1" applyFill="1" applyAlignment="1">
      <alignment horizontal="center"/>
    </xf>
    <xf numFmtId="0" fontId="0" fillId="0" borderId="0" xfId="0" applyFill="1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9"/>
  <sheetViews>
    <sheetView tabSelected="1" zoomScale="110" zoomScaleNormal="110" topLeftCell="A93" workbookViewId="0">
      <selection activeCell="K8" sqref="K8"/>
    </sheetView>
  </sheetViews>
  <sheetFormatPr defaultColWidth="8" defaultRowHeight="13.5"/>
  <cols>
    <col min="1" max="1" width="8" style="1"/>
    <col min="2" max="2" width="18.25" style="1" customWidth="1"/>
    <col min="3" max="3" width="10.75" style="1" customWidth="1"/>
    <col min="4" max="4" width="17.1583333333333" style="1" customWidth="1"/>
    <col min="5" max="5" width="9.80833333333333" style="3" customWidth="1"/>
    <col min="6" max="6" width="10.125" style="3" customWidth="1"/>
    <col min="7" max="7" width="10.1833333333333" style="4" customWidth="1"/>
    <col min="8" max="8" width="10.5583333333333" style="1" customWidth="1"/>
    <col min="9" max="16376" width="8" style="1"/>
    <col min="16377" max="16384" width="8" style="5"/>
  </cols>
  <sheetData>
    <row r="1" ht="25" customHeight="1" spans="1:2">
      <c r="A1" s="6" t="s">
        <v>0</v>
      </c>
      <c r="B1" s="7"/>
    </row>
    <row r="2" s="1" customFormat="1" ht="52" customHeight="1" spans="1:16380">
      <c r="A2" s="8" t="s">
        <v>1</v>
      </c>
      <c r="B2" s="8"/>
      <c r="C2" s="8"/>
      <c r="D2" s="8"/>
      <c r="E2" s="9"/>
      <c r="F2" s="9"/>
      <c r="G2" s="10"/>
      <c r="H2" s="8"/>
      <c r="XEW2" s="5"/>
      <c r="XEX2" s="5"/>
      <c r="XEY2" s="5"/>
      <c r="XEZ2" s="5"/>
    </row>
    <row r="3" s="2" customFormat="1" ht="33" customHeight="1" spans="1:16384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5" t="s">
        <v>9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4"/>
      <c r="XEX3" s="24"/>
      <c r="XEY3" s="24"/>
      <c r="XEZ3" s="24"/>
      <c r="XFA3" s="24"/>
      <c r="XFB3" s="24"/>
      <c r="XFC3" s="24"/>
      <c r="XFD3" s="24"/>
    </row>
    <row r="4" s="1" customFormat="1" ht="35" customHeight="1" spans="1:8">
      <c r="A4" s="16">
        <v>1</v>
      </c>
      <c r="B4" s="17" t="s">
        <v>10</v>
      </c>
      <c r="C4" s="17" t="s">
        <v>11</v>
      </c>
      <c r="D4" s="17" t="s">
        <v>12</v>
      </c>
      <c r="E4" s="18">
        <v>79.15</v>
      </c>
      <c r="F4" s="18">
        <v>84.04</v>
      </c>
      <c r="G4" s="19">
        <v>81.595</v>
      </c>
      <c r="H4" s="20" cm="1">
        <f t="array" ref="H4">SUMPRODUCT(($B$4:$B$99=B4)*(G4&lt;$G$4:$G$99))+1</f>
        <v>1</v>
      </c>
    </row>
    <row r="5" s="1" customFormat="1" ht="35" customHeight="1" spans="1:8">
      <c r="A5" s="16">
        <v>2</v>
      </c>
      <c r="B5" s="17" t="s">
        <v>10</v>
      </c>
      <c r="C5" s="17" t="s">
        <v>13</v>
      </c>
      <c r="D5" s="17" t="s">
        <v>14</v>
      </c>
      <c r="E5" s="18">
        <v>76.5</v>
      </c>
      <c r="F5" s="18">
        <v>84.98</v>
      </c>
      <c r="G5" s="19">
        <v>80.74</v>
      </c>
      <c r="H5" s="20">
        <f t="array" ref="H5">SUMPRODUCT(($B$4:$B$99=B5)*(G5&lt;$G$4:$G$99))+1</f>
        <v>2</v>
      </c>
    </row>
    <row r="6" s="1" customFormat="1" ht="35" customHeight="1" spans="1:8">
      <c r="A6" s="16">
        <v>3</v>
      </c>
      <c r="B6" s="17" t="s">
        <v>10</v>
      </c>
      <c r="C6" s="17" t="s">
        <v>15</v>
      </c>
      <c r="D6" s="17" t="s">
        <v>16</v>
      </c>
      <c r="E6" s="18">
        <v>78.45</v>
      </c>
      <c r="F6" s="18">
        <v>80.66</v>
      </c>
      <c r="G6" s="19">
        <v>79.555</v>
      </c>
      <c r="H6" s="20">
        <f t="array" ref="H6">SUMPRODUCT(($B$4:$B$99=B6)*(G6&lt;$G$4:$G$99))+1</f>
        <v>3</v>
      </c>
    </row>
    <row r="7" s="1" customFormat="1" ht="35" customHeight="1" spans="1:8">
      <c r="A7" s="16">
        <v>4</v>
      </c>
      <c r="B7" s="17" t="s">
        <v>10</v>
      </c>
      <c r="C7" s="17" t="s">
        <v>17</v>
      </c>
      <c r="D7" s="17" t="s">
        <v>18</v>
      </c>
      <c r="E7" s="18">
        <v>74.75</v>
      </c>
      <c r="F7" s="18">
        <v>84.06</v>
      </c>
      <c r="G7" s="19">
        <v>79.405</v>
      </c>
      <c r="H7" s="20">
        <f t="array" ref="H7">SUMPRODUCT(($B$4:$B$99=B7)*(G7&lt;$G$4:$G$99))+1</f>
        <v>4</v>
      </c>
    </row>
    <row r="8" s="1" customFormat="1" ht="35" customHeight="1" spans="1:8">
      <c r="A8" s="16">
        <v>5</v>
      </c>
      <c r="B8" s="17" t="s">
        <v>10</v>
      </c>
      <c r="C8" s="17" t="s">
        <v>19</v>
      </c>
      <c r="D8" s="17" t="s">
        <v>20</v>
      </c>
      <c r="E8" s="18">
        <v>76.2</v>
      </c>
      <c r="F8" s="18">
        <v>82.56</v>
      </c>
      <c r="G8" s="19">
        <v>79.38</v>
      </c>
      <c r="H8" s="20">
        <f t="array" ref="H8">SUMPRODUCT(($B$4:$B$99=B8)*(G8&lt;$G$4:$G$99))+1</f>
        <v>5</v>
      </c>
    </row>
    <row r="9" s="1" customFormat="1" ht="35" customHeight="1" spans="1:8">
      <c r="A9" s="16">
        <v>6</v>
      </c>
      <c r="B9" s="17" t="s">
        <v>10</v>
      </c>
      <c r="C9" s="17" t="s">
        <v>21</v>
      </c>
      <c r="D9" s="17" t="s">
        <v>22</v>
      </c>
      <c r="E9" s="18">
        <v>75.2</v>
      </c>
      <c r="F9" s="18">
        <v>82.24</v>
      </c>
      <c r="G9" s="19">
        <v>78.72</v>
      </c>
      <c r="H9" s="20">
        <f t="array" ref="H9">SUMPRODUCT(($B$4:$B$99=B9)*(G9&lt;$G$4:$G$99))+1</f>
        <v>6</v>
      </c>
    </row>
    <row r="10" s="1" customFormat="1" ht="35" customHeight="1" spans="1:8">
      <c r="A10" s="16">
        <v>7</v>
      </c>
      <c r="B10" s="17" t="s">
        <v>10</v>
      </c>
      <c r="C10" s="17" t="s">
        <v>23</v>
      </c>
      <c r="D10" s="17" t="s">
        <v>24</v>
      </c>
      <c r="E10" s="18">
        <v>71.5</v>
      </c>
      <c r="F10" s="18">
        <v>85.1</v>
      </c>
      <c r="G10" s="19">
        <v>78.3</v>
      </c>
      <c r="H10" s="20">
        <f t="array" ref="H10">SUMPRODUCT(($B$4:$B$99=B10)*(G10&lt;$G$4:$G$99))+1</f>
        <v>7</v>
      </c>
    </row>
    <row r="11" s="1" customFormat="1" ht="35" customHeight="1" spans="1:8">
      <c r="A11" s="16">
        <v>8</v>
      </c>
      <c r="B11" s="17" t="s">
        <v>10</v>
      </c>
      <c r="C11" s="17" t="s">
        <v>25</v>
      </c>
      <c r="D11" s="17" t="s">
        <v>26</v>
      </c>
      <c r="E11" s="18">
        <v>71.95</v>
      </c>
      <c r="F11" s="18">
        <v>84.58</v>
      </c>
      <c r="G11" s="19">
        <v>78.265</v>
      </c>
      <c r="H11" s="20">
        <f t="array" ref="H11">SUMPRODUCT(($B$4:$B$99=B11)*(G11&lt;$G$4:$G$99))+1</f>
        <v>8</v>
      </c>
    </row>
    <row r="12" s="1" customFormat="1" ht="35" customHeight="1" spans="1:8">
      <c r="A12" s="16">
        <v>9</v>
      </c>
      <c r="B12" s="17" t="s">
        <v>10</v>
      </c>
      <c r="C12" s="17" t="s">
        <v>27</v>
      </c>
      <c r="D12" s="17" t="s">
        <v>28</v>
      </c>
      <c r="E12" s="18">
        <v>71.9</v>
      </c>
      <c r="F12" s="18">
        <v>83.92</v>
      </c>
      <c r="G12" s="19">
        <v>77.91</v>
      </c>
      <c r="H12" s="20">
        <f t="array" ref="H12">SUMPRODUCT(($B$4:$B$99=B12)*(G12&lt;$G$4:$G$99))+1</f>
        <v>9</v>
      </c>
    </row>
    <row r="13" s="1" customFormat="1" ht="35" customHeight="1" spans="1:8">
      <c r="A13" s="16">
        <v>10</v>
      </c>
      <c r="B13" s="17" t="s">
        <v>10</v>
      </c>
      <c r="C13" s="17" t="s">
        <v>29</v>
      </c>
      <c r="D13" s="17" t="s">
        <v>30</v>
      </c>
      <c r="E13" s="18">
        <v>71.65</v>
      </c>
      <c r="F13" s="18">
        <v>83.74</v>
      </c>
      <c r="G13" s="19">
        <v>77.695</v>
      </c>
      <c r="H13" s="20">
        <f t="array" ref="H13">SUMPRODUCT(($B$4:$B$99=B13)*(G13&lt;$G$4:$G$99))+1</f>
        <v>10</v>
      </c>
    </row>
    <row r="14" s="1" customFormat="1" ht="35" customHeight="1" spans="1:8">
      <c r="A14" s="16">
        <v>11</v>
      </c>
      <c r="B14" s="17" t="s">
        <v>10</v>
      </c>
      <c r="C14" s="17" t="s">
        <v>31</v>
      </c>
      <c r="D14" s="17" t="s">
        <v>32</v>
      </c>
      <c r="E14" s="18">
        <v>73.9</v>
      </c>
      <c r="F14" s="18">
        <v>81.42</v>
      </c>
      <c r="G14" s="19">
        <v>77.66</v>
      </c>
      <c r="H14" s="20">
        <f t="array" ref="H14">SUMPRODUCT(($B$4:$B$99=B14)*(G14&lt;$G$4:$G$99))+1</f>
        <v>11</v>
      </c>
    </row>
    <row r="15" s="1" customFormat="1" ht="35" customHeight="1" spans="1:8">
      <c r="A15" s="16">
        <v>12</v>
      </c>
      <c r="B15" s="17" t="s">
        <v>10</v>
      </c>
      <c r="C15" s="17" t="s">
        <v>33</v>
      </c>
      <c r="D15" s="17" t="s">
        <v>34</v>
      </c>
      <c r="E15" s="18">
        <v>72.2</v>
      </c>
      <c r="F15" s="18">
        <v>82.88</v>
      </c>
      <c r="G15" s="19">
        <v>77.54</v>
      </c>
      <c r="H15" s="20">
        <f t="array" ref="H15">SUMPRODUCT(($B$4:$B$99=B15)*(G15&lt;$G$4:$G$99))+1</f>
        <v>12</v>
      </c>
    </row>
    <row r="16" s="1" customFormat="1" ht="35" customHeight="1" spans="1:8">
      <c r="A16" s="16">
        <v>13</v>
      </c>
      <c r="B16" s="17" t="s">
        <v>10</v>
      </c>
      <c r="C16" s="17" t="s">
        <v>35</v>
      </c>
      <c r="D16" s="17" t="s">
        <v>36</v>
      </c>
      <c r="E16" s="18">
        <v>73.3</v>
      </c>
      <c r="F16" s="18">
        <v>81.6</v>
      </c>
      <c r="G16" s="19">
        <v>77.45</v>
      </c>
      <c r="H16" s="20">
        <f t="array" ref="H16">SUMPRODUCT(($B$4:$B$99=B16)*(G16&lt;$G$4:$G$99))+1</f>
        <v>13</v>
      </c>
    </row>
    <row r="17" s="1" customFormat="1" ht="35" customHeight="1" spans="1:8">
      <c r="A17" s="16">
        <v>14</v>
      </c>
      <c r="B17" s="17" t="s">
        <v>10</v>
      </c>
      <c r="C17" s="17" t="s">
        <v>37</v>
      </c>
      <c r="D17" s="17" t="s">
        <v>38</v>
      </c>
      <c r="E17" s="18">
        <v>72.05</v>
      </c>
      <c r="F17" s="18">
        <v>82.14</v>
      </c>
      <c r="G17" s="19">
        <v>77.095</v>
      </c>
      <c r="H17" s="20">
        <f t="array" ref="H17">SUMPRODUCT(($B$4:$B$99=B17)*(G17&lt;$G$4:$G$99))+1</f>
        <v>14</v>
      </c>
    </row>
    <row r="18" s="1" customFormat="1" ht="35" customHeight="1" spans="1:8">
      <c r="A18" s="16">
        <v>15</v>
      </c>
      <c r="B18" s="17" t="s">
        <v>10</v>
      </c>
      <c r="C18" s="17" t="s">
        <v>39</v>
      </c>
      <c r="D18" s="17" t="s">
        <v>40</v>
      </c>
      <c r="E18" s="18">
        <v>73.05</v>
      </c>
      <c r="F18" s="18">
        <v>80.54</v>
      </c>
      <c r="G18" s="19">
        <v>76.795</v>
      </c>
      <c r="H18" s="20">
        <f t="array" ref="H18">SUMPRODUCT(($B$4:$B$99=B18)*(G18&lt;$G$4:$G$99))+1</f>
        <v>15</v>
      </c>
    </row>
    <row r="19" s="1" customFormat="1" ht="35" customHeight="1" spans="1:8">
      <c r="A19" s="16">
        <v>16</v>
      </c>
      <c r="B19" s="17" t="s">
        <v>10</v>
      </c>
      <c r="C19" s="17" t="s">
        <v>41</v>
      </c>
      <c r="D19" s="17" t="s">
        <v>42</v>
      </c>
      <c r="E19" s="18">
        <v>74.1</v>
      </c>
      <c r="F19" s="18">
        <v>79.48</v>
      </c>
      <c r="G19" s="19">
        <v>76.79</v>
      </c>
      <c r="H19" s="20">
        <f t="array" ref="H19">SUMPRODUCT(($B$4:$B$99=B19)*(G19&lt;$G$4:$G$99))+1</f>
        <v>16</v>
      </c>
    </row>
    <row r="20" s="1" customFormat="1" ht="35" customHeight="1" spans="1:8">
      <c r="A20" s="16">
        <v>17</v>
      </c>
      <c r="B20" s="17" t="s">
        <v>10</v>
      </c>
      <c r="C20" s="17" t="s">
        <v>43</v>
      </c>
      <c r="D20" s="17" t="s">
        <v>44</v>
      </c>
      <c r="E20" s="18">
        <v>71.1</v>
      </c>
      <c r="F20" s="18">
        <v>82.46</v>
      </c>
      <c r="G20" s="19">
        <v>76.78</v>
      </c>
      <c r="H20" s="20">
        <f t="array" ref="H20">SUMPRODUCT(($B$4:$B$99=B20)*(G20&lt;$G$4:$G$99))+1</f>
        <v>17</v>
      </c>
    </row>
    <row r="21" s="1" customFormat="1" ht="35" customHeight="1" spans="1:8">
      <c r="A21" s="16">
        <v>18</v>
      </c>
      <c r="B21" s="17" t="s">
        <v>10</v>
      </c>
      <c r="C21" s="17" t="s">
        <v>45</v>
      </c>
      <c r="D21" s="17" t="s">
        <v>46</v>
      </c>
      <c r="E21" s="18">
        <v>72.15</v>
      </c>
      <c r="F21" s="18">
        <v>79.46</v>
      </c>
      <c r="G21" s="19">
        <v>75.805</v>
      </c>
      <c r="H21" s="20">
        <f t="array" ref="H21">SUMPRODUCT(($B$4:$B$99=B21)*(G21&lt;$G$4:$G$99))+1</f>
        <v>18</v>
      </c>
    </row>
    <row r="22" s="1" customFormat="1" ht="35" customHeight="1" spans="1:8">
      <c r="A22" s="16">
        <v>19</v>
      </c>
      <c r="B22" s="17" t="s">
        <v>10</v>
      </c>
      <c r="C22" s="17" t="s">
        <v>47</v>
      </c>
      <c r="D22" s="17" t="s">
        <v>48</v>
      </c>
      <c r="E22" s="18">
        <v>70.85</v>
      </c>
      <c r="F22" s="18">
        <v>80.18</v>
      </c>
      <c r="G22" s="19">
        <v>75.515</v>
      </c>
      <c r="H22" s="20">
        <f t="array" ref="H22">SUMPRODUCT(($B$4:$B$99=B22)*(G22&lt;$G$4:$G$99))+1</f>
        <v>19</v>
      </c>
    </row>
    <row r="23" s="1" customFormat="1" ht="35" customHeight="1" spans="1:8">
      <c r="A23" s="16">
        <v>20</v>
      </c>
      <c r="B23" s="17" t="s">
        <v>10</v>
      </c>
      <c r="C23" s="17" t="s">
        <v>49</v>
      </c>
      <c r="D23" s="17" t="s">
        <v>50</v>
      </c>
      <c r="E23" s="18">
        <v>71.15</v>
      </c>
      <c r="F23" s="18">
        <v>76.94</v>
      </c>
      <c r="G23" s="19">
        <v>74.045</v>
      </c>
      <c r="H23" s="20">
        <f t="array" ref="H23">SUMPRODUCT(($B$4:$B$99=B23)*(G23&lt;$G$4:$G$99))+1</f>
        <v>20</v>
      </c>
    </row>
    <row r="24" s="1" customFormat="1" ht="35" customHeight="1" spans="1:8">
      <c r="A24" s="16">
        <v>21</v>
      </c>
      <c r="B24" s="17" t="s">
        <v>51</v>
      </c>
      <c r="C24" s="17" t="s">
        <v>52</v>
      </c>
      <c r="D24" s="17" t="s">
        <v>53</v>
      </c>
      <c r="E24" s="18">
        <v>78.15</v>
      </c>
      <c r="F24" s="18">
        <v>84.1</v>
      </c>
      <c r="G24" s="19">
        <v>81.125</v>
      </c>
      <c r="H24" s="20">
        <f t="array" ref="H24">SUMPRODUCT(($B$4:$B$99=B24)*(G24&lt;$G$4:$G$99))+1</f>
        <v>1</v>
      </c>
    </row>
    <row r="25" s="1" customFormat="1" ht="35" customHeight="1" spans="1:8">
      <c r="A25" s="16">
        <v>22</v>
      </c>
      <c r="B25" s="17" t="s">
        <v>51</v>
      </c>
      <c r="C25" s="17" t="s">
        <v>54</v>
      </c>
      <c r="D25" s="17" t="s">
        <v>55</v>
      </c>
      <c r="E25" s="18">
        <v>79.3</v>
      </c>
      <c r="F25" s="18">
        <v>81.32</v>
      </c>
      <c r="G25" s="19">
        <v>80.31</v>
      </c>
      <c r="H25" s="20">
        <f t="array" ref="H25">SUMPRODUCT(($B$4:$B$99=B25)*(G25&lt;$G$4:$G$99))+1</f>
        <v>2</v>
      </c>
    </row>
    <row r="26" s="1" customFormat="1" ht="35" customHeight="1" spans="1:8">
      <c r="A26" s="16">
        <v>23</v>
      </c>
      <c r="B26" s="17" t="s">
        <v>51</v>
      </c>
      <c r="C26" s="17" t="s">
        <v>56</v>
      </c>
      <c r="D26" s="17" t="s">
        <v>57</v>
      </c>
      <c r="E26" s="18">
        <v>74.05</v>
      </c>
      <c r="F26" s="18">
        <v>83.66</v>
      </c>
      <c r="G26" s="19">
        <v>78.855</v>
      </c>
      <c r="H26" s="20" cm="1">
        <f t="array" ref="H26">SUMPRODUCT(($B$4:$B$99=B26)*(G26&lt;$G$4:$G$99))+1</f>
        <v>3</v>
      </c>
    </row>
    <row r="27" s="1" customFormat="1" ht="35" customHeight="1" spans="1:8">
      <c r="A27" s="16">
        <v>24</v>
      </c>
      <c r="B27" s="17" t="s">
        <v>51</v>
      </c>
      <c r="C27" s="17" t="s">
        <v>58</v>
      </c>
      <c r="D27" s="17" t="s">
        <v>59</v>
      </c>
      <c r="E27" s="18">
        <v>72.1</v>
      </c>
      <c r="F27" s="18">
        <v>84.38</v>
      </c>
      <c r="G27" s="19">
        <v>78.24</v>
      </c>
      <c r="H27" s="20">
        <f t="array" ref="H27">SUMPRODUCT(($B$4:$B$99=B27)*(G27&lt;$G$4:$G$99))+1</f>
        <v>4</v>
      </c>
    </row>
    <row r="28" s="1" customFormat="1" ht="35" customHeight="1" spans="1:8">
      <c r="A28" s="16">
        <v>25</v>
      </c>
      <c r="B28" s="17" t="s">
        <v>51</v>
      </c>
      <c r="C28" s="17" t="s">
        <v>60</v>
      </c>
      <c r="D28" s="17" t="s">
        <v>61</v>
      </c>
      <c r="E28" s="18">
        <v>73.9</v>
      </c>
      <c r="F28" s="18">
        <v>81.94</v>
      </c>
      <c r="G28" s="19">
        <v>77.92</v>
      </c>
      <c r="H28" s="20">
        <f t="array" ref="H28">SUMPRODUCT(($B$4:$B$99=B28)*(G28&lt;$G$4:$G$99))+1</f>
        <v>5</v>
      </c>
    </row>
    <row r="29" s="1" customFormat="1" ht="35" customHeight="1" spans="1:8">
      <c r="A29" s="16">
        <v>26</v>
      </c>
      <c r="B29" s="17" t="s">
        <v>51</v>
      </c>
      <c r="C29" s="17" t="s">
        <v>62</v>
      </c>
      <c r="D29" s="17" t="s">
        <v>63</v>
      </c>
      <c r="E29" s="18">
        <v>70.85</v>
      </c>
      <c r="F29" s="18">
        <v>84.76</v>
      </c>
      <c r="G29" s="19">
        <v>77.805</v>
      </c>
      <c r="H29" s="20">
        <f t="array" ref="H29">SUMPRODUCT(($B$4:$B$99=B29)*(G29&lt;$G$4:$G$99))+1</f>
        <v>6</v>
      </c>
    </row>
    <row r="30" s="1" customFormat="1" ht="35" customHeight="1" spans="1:8">
      <c r="A30" s="16">
        <v>27</v>
      </c>
      <c r="B30" s="17" t="s">
        <v>51</v>
      </c>
      <c r="C30" s="17" t="s">
        <v>64</v>
      </c>
      <c r="D30" s="17" t="s">
        <v>65</v>
      </c>
      <c r="E30" s="18">
        <v>72.95</v>
      </c>
      <c r="F30" s="18">
        <v>82.4</v>
      </c>
      <c r="G30" s="19">
        <v>77.675</v>
      </c>
      <c r="H30" s="20">
        <f t="array" ref="H30">SUMPRODUCT(($B$4:$B$99=B30)*(G30&lt;$G$4:$G$99))+1</f>
        <v>7</v>
      </c>
    </row>
    <row r="31" s="1" customFormat="1" ht="35" customHeight="1" spans="1:8">
      <c r="A31" s="16">
        <v>28</v>
      </c>
      <c r="B31" s="17" t="s">
        <v>51</v>
      </c>
      <c r="C31" s="17" t="s">
        <v>66</v>
      </c>
      <c r="D31" s="17" t="s">
        <v>67</v>
      </c>
      <c r="E31" s="18">
        <v>70.5</v>
      </c>
      <c r="F31" s="18">
        <v>82.46</v>
      </c>
      <c r="G31" s="19">
        <v>76.48</v>
      </c>
      <c r="H31" s="20" cm="1">
        <f t="array" ref="H31">SUMPRODUCT(($B$4:$B$99=B31)*(G31&lt;$G$4:$G$99))+1</f>
        <v>8</v>
      </c>
    </row>
    <row r="32" s="1" customFormat="1" ht="35" customHeight="1" spans="1:8">
      <c r="A32" s="16">
        <v>29</v>
      </c>
      <c r="B32" s="17" t="s">
        <v>68</v>
      </c>
      <c r="C32" s="17" t="s">
        <v>69</v>
      </c>
      <c r="D32" s="17" t="s">
        <v>70</v>
      </c>
      <c r="E32" s="18">
        <v>76.5</v>
      </c>
      <c r="F32" s="18">
        <v>82.64</v>
      </c>
      <c r="G32" s="19">
        <v>79.57</v>
      </c>
      <c r="H32" s="20" cm="1">
        <f t="array" ref="H32">SUMPRODUCT(($B$4:$B$99=B32)*(G32&lt;$G$4:$G$99))+1</f>
        <v>1</v>
      </c>
    </row>
    <row r="33" s="1" customFormat="1" ht="35" customHeight="1" spans="1:8">
      <c r="A33" s="16">
        <v>30</v>
      </c>
      <c r="B33" s="17" t="s">
        <v>68</v>
      </c>
      <c r="C33" s="17" t="s">
        <v>71</v>
      </c>
      <c r="D33" s="17" t="s">
        <v>72</v>
      </c>
      <c r="E33" s="18">
        <v>72.85</v>
      </c>
      <c r="F33" s="18">
        <v>85.4</v>
      </c>
      <c r="G33" s="19">
        <v>79.125</v>
      </c>
      <c r="H33" s="20">
        <f t="array" ref="H33">SUMPRODUCT(($B$4:$B$99=B33)*(G33&lt;$G$4:$G$99))+1</f>
        <v>2</v>
      </c>
    </row>
    <row r="34" s="1" customFormat="1" ht="35" customHeight="1" spans="1:8">
      <c r="A34" s="16">
        <v>31</v>
      </c>
      <c r="B34" s="17" t="s">
        <v>68</v>
      </c>
      <c r="C34" s="17" t="s">
        <v>73</v>
      </c>
      <c r="D34" s="17" t="s">
        <v>74</v>
      </c>
      <c r="E34" s="18">
        <v>74.1</v>
      </c>
      <c r="F34" s="18">
        <v>83.1</v>
      </c>
      <c r="G34" s="19">
        <v>78.6</v>
      </c>
      <c r="H34" s="20">
        <f t="array" ref="H34">SUMPRODUCT(($B$4:$B$99=B34)*(G34&lt;$G$4:$G$99))+1</f>
        <v>3</v>
      </c>
    </row>
    <row r="35" s="1" customFormat="1" ht="35" customHeight="1" spans="1:8">
      <c r="A35" s="16">
        <v>32</v>
      </c>
      <c r="B35" s="17" t="s">
        <v>68</v>
      </c>
      <c r="C35" s="17" t="s">
        <v>75</v>
      </c>
      <c r="D35" s="17" t="s">
        <v>76</v>
      </c>
      <c r="E35" s="18">
        <v>72.45</v>
      </c>
      <c r="F35" s="18">
        <v>84.6</v>
      </c>
      <c r="G35" s="19">
        <v>78.525</v>
      </c>
      <c r="H35" s="20">
        <f t="array" ref="H35">SUMPRODUCT(($B$4:$B$99=B35)*(G35&lt;$G$4:$G$99))+1</f>
        <v>4</v>
      </c>
    </row>
    <row r="36" s="1" customFormat="1" ht="35" customHeight="1" spans="1:8">
      <c r="A36" s="16">
        <v>33</v>
      </c>
      <c r="B36" s="17" t="s">
        <v>68</v>
      </c>
      <c r="C36" s="17" t="s">
        <v>77</v>
      </c>
      <c r="D36" s="17" t="s">
        <v>78</v>
      </c>
      <c r="E36" s="18">
        <v>75.3</v>
      </c>
      <c r="F36" s="18">
        <v>81.6</v>
      </c>
      <c r="G36" s="19">
        <v>78.45</v>
      </c>
      <c r="H36" s="20">
        <f t="array" ref="H36">SUMPRODUCT(($B$4:$B$99=B36)*(G36&lt;$G$4:$G$99))+1</f>
        <v>5</v>
      </c>
    </row>
    <row r="37" s="1" customFormat="1" ht="35" customHeight="1" spans="1:8">
      <c r="A37" s="16">
        <v>34</v>
      </c>
      <c r="B37" s="17" t="s">
        <v>68</v>
      </c>
      <c r="C37" s="17" t="s">
        <v>79</v>
      </c>
      <c r="D37" s="17" t="s">
        <v>80</v>
      </c>
      <c r="E37" s="18">
        <v>71.1</v>
      </c>
      <c r="F37" s="18">
        <v>85.4</v>
      </c>
      <c r="G37" s="19">
        <v>78.25</v>
      </c>
      <c r="H37" s="20">
        <f t="array" ref="H37">SUMPRODUCT(($B$4:$B$99=B37)*(G37&lt;$G$4:$G$99))+1</f>
        <v>6</v>
      </c>
    </row>
    <row r="38" s="1" customFormat="1" ht="35" customHeight="1" spans="1:8">
      <c r="A38" s="16">
        <v>35</v>
      </c>
      <c r="B38" s="17" t="s">
        <v>68</v>
      </c>
      <c r="C38" s="17" t="s">
        <v>81</v>
      </c>
      <c r="D38" s="17" t="s">
        <v>82</v>
      </c>
      <c r="E38" s="18">
        <v>72.6</v>
      </c>
      <c r="F38" s="18">
        <v>83.78</v>
      </c>
      <c r="G38" s="19">
        <v>78.19</v>
      </c>
      <c r="H38" s="20" cm="1">
        <f t="array" ref="H38">SUMPRODUCT(($B$4:$B$99=B38)*(G38&lt;$G$4:$G$99))+1</f>
        <v>7</v>
      </c>
    </row>
    <row r="39" s="1" customFormat="1" ht="35" customHeight="1" spans="1:8">
      <c r="A39" s="16">
        <v>36</v>
      </c>
      <c r="B39" s="17" t="s">
        <v>68</v>
      </c>
      <c r="C39" s="17" t="s">
        <v>83</v>
      </c>
      <c r="D39" s="17" t="s">
        <v>84</v>
      </c>
      <c r="E39" s="18">
        <v>74.8</v>
      </c>
      <c r="F39" s="18">
        <v>81.52</v>
      </c>
      <c r="G39" s="19">
        <v>78.16</v>
      </c>
      <c r="H39" s="20">
        <f t="array" ref="H39">SUMPRODUCT(($B$4:$B$99=B39)*(G39&lt;$G$4:$G$99))+1</f>
        <v>8</v>
      </c>
    </row>
    <row r="40" s="1" customFormat="1" ht="35" customHeight="1" spans="1:8">
      <c r="A40" s="16">
        <v>37</v>
      </c>
      <c r="B40" s="17" t="s">
        <v>68</v>
      </c>
      <c r="C40" s="17" t="s">
        <v>85</v>
      </c>
      <c r="D40" s="17" t="s">
        <v>86</v>
      </c>
      <c r="E40" s="18">
        <v>73</v>
      </c>
      <c r="F40" s="18">
        <v>81.36</v>
      </c>
      <c r="G40" s="19">
        <v>77.18</v>
      </c>
      <c r="H40" s="20">
        <f t="array" ref="H40">SUMPRODUCT(($B$4:$B$99=B40)*(G40&lt;$G$4:$G$99))+1</f>
        <v>9</v>
      </c>
    </row>
    <row r="41" s="1" customFormat="1" ht="35" customHeight="1" spans="1:8">
      <c r="A41" s="16">
        <v>38</v>
      </c>
      <c r="B41" s="17" t="s">
        <v>68</v>
      </c>
      <c r="C41" s="17" t="s">
        <v>87</v>
      </c>
      <c r="D41" s="17" t="s">
        <v>88</v>
      </c>
      <c r="E41" s="18">
        <v>70.65</v>
      </c>
      <c r="F41" s="18">
        <v>83.26</v>
      </c>
      <c r="G41" s="19">
        <v>76.955</v>
      </c>
      <c r="H41" s="20">
        <f t="array" ref="H41">SUMPRODUCT(($B$4:$B$99=B41)*(G41&lt;$G$4:$G$99))+1</f>
        <v>10</v>
      </c>
    </row>
    <row r="42" s="1" customFormat="1" ht="35" customHeight="1" spans="1:8">
      <c r="A42" s="16">
        <v>39</v>
      </c>
      <c r="B42" s="17" t="s">
        <v>68</v>
      </c>
      <c r="C42" s="17" t="s">
        <v>89</v>
      </c>
      <c r="D42" s="17" t="s">
        <v>90</v>
      </c>
      <c r="E42" s="18">
        <v>71.2</v>
      </c>
      <c r="F42" s="18">
        <v>82.64</v>
      </c>
      <c r="G42" s="19">
        <v>76.92</v>
      </c>
      <c r="H42" s="20">
        <f t="array" ref="H42">SUMPRODUCT(($B$4:$B$99=B42)*(G42&lt;$G$4:$G$99))+1</f>
        <v>11</v>
      </c>
    </row>
    <row r="43" s="1" customFormat="1" ht="35" customHeight="1" spans="1:8">
      <c r="A43" s="16">
        <v>40</v>
      </c>
      <c r="B43" s="17" t="s">
        <v>68</v>
      </c>
      <c r="C43" s="17" t="s">
        <v>91</v>
      </c>
      <c r="D43" s="17" t="s">
        <v>92</v>
      </c>
      <c r="E43" s="18">
        <v>71.9</v>
      </c>
      <c r="F43" s="18">
        <v>81.9</v>
      </c>
      <c r="G43" s="19">
        <v>76.9</v>
      </c>
      <c r="H43" s="20">
        <f t="array" ref="H43">SUMPRODUCT(($B$4:$B$99=B43)*(G43&lt;$G$4:$G$99))+1</f>
        <v>12</v>
      </c>
    </row>
    <row r="44" s="1" customFormat="1" ht="35" customHeight="1" spans="1:8">
      <c r="A44" s="16">
        <v>41</v>
      </c>
      <c r="B44" s="17" t="s">
        <v>68</v>
      </c>
      <c r="C44" s="17" t="s">
        <v>93</v>
      </c>
      <c r="D44" s="17" t="s">
        <v>94</v>
      </c>
      <c r="E44" s="18">
        <v>72.5</v>
      </c>
      <c r="F44" s="18">
        <v>80.88</v>
      </c>
      <c r="G44" s="19">
        <v>76.69</v>
      </c>
      <c r="H44" s="20">
        <f t="array" ref="H44">SUMPRODUCT(($B$4:$B$99=B44)*(G44&lt;$G$4:$G$99))+1</f>
        <v>13</v>
      </c>
    </row>
    <row r="45" s="1" customFormat="1" ht="35" customHeight="1" spans="1:8">
      <c r="A45" s="16">
        <v>42</v>
      </c>
      <c r="B45" s="17" t="s">
        <v>68</v>
      </c>
      <c r="C45" s="17" t="s">
        <v>95</v>
      </c>
      <c r="D45" s="17" t="s">
        <v>96</v>
      </c>
      <c r="E45" s="18">
        <v>71.85</v>
      </c>
      <c r="F45" s="18">
        <v>81.5</v>
      </c>
      <c r="G45" s="19">
        <v>76.675</v>
      </c>
      <c r="H45" s="20">
        <f t="array" ref="H45">SUMPRODUCT(($B$4:$B$99=B45)*(G45&lt;$G$4:$G$99))+1</f>
        <v>14</v>
      </c>
    </row>
    <row r="46" s="1" customFormat="1" ht="35" customHeight="1" spans="1:8">
      <c r="A46" s="16">
        <v>43</v>
      </c>
      <c r="B46" s="17" t="s">
        <v>68</v>
      </c>
      <c r="C46" s="17" t="s">
        <v>97</v>
      </c>
      <c r="D46" s="17" t="s">
        <v>98</v>
      </c>
      <c r="E46" s="18">
        <v>72.3</v>
      </c>
      <c r="F46" s="18">
        <v>80.9</v>
      </c>
      <c r="G46" s="19">
        <v>76.6</v>
      </c>
      <c r="H46" s="20">
        <f t="array" ref="H46">SUMPRODUCT(($B$4:$B$99=B46)*(G46&lt;$G$4:$G$99))+1</f>
        <v>15</v>
      </c>
    </row>
    <row r="47" s="1" customFormat="1" ht="35" customHeight="1" spans="1:8">
      <c r="A47" s="16">
        <v>44</v>
      </c>
      <c r="B47" s="17" t="s">
        <v>68</v>
      </c>
      <c r="C47" s="17" t="s">
        <v>99</v>
      </c>
      <c r="D47" s="17" t="s">
        <v>100</v>
      </c>
      <c r="E47" s="18">
        <v>70.8</v>
      </c>
      <c r="F47" s="18">
        <v>82.14</v>
      </c>
      <c r="G47" s="19">
        <v>76.47</v>
      </c>
      <c r="H47" s="20">
        <f t="array" ref="H47">SUMPRODUCT(($B$4:$B$99=B47)*(G47&lt;$G$4:$G$99))+1</f>
        <v>16</v>
      </c>
    </row>
    <row r="48" s="1" customFormat="1" ht="35" customHeight="1" spans="1:8">
      <c r="A48" s="16">
        <v>45</v>
      </c>
      <c r="B48" s="17" t="s">
        <v>68</v>
      </c>
      <c r="C48" s="17" t="s">
        <v>101</v>
      </c>
      <c r="D48" s="17" t="s">
        <v>102</v>
      </c>
      <c r="E48" s="18">
        <v>70.6</v>
      </c>
      <c r="F48" s="18">
        <v>82.1</v>
      </c>
      <c r="G48" s="19">
        <v>76.35</v>
      </c>
      <c r="H48" s="20">
        <f t="array" ref="H48">SUMPRODUCT(($B$4:$B$99=B48)*(G48&lt;$G$4:$G$99))+1</f>
        <v>17</v>
      </c>
    </row>
    <row r="49" s="1" customFormat="1" ht="35" customHeight="1" spans="1:8">
      <c r="A49" s="16">
        <v>46</v>
      </c>
      <c r="B49" s="17" t="s">
        <v>68</v>
      </c>
      <c r="C49" s="17" t="s">
        <v>103</v>
      </c>
      <c r="D49" s="17" t="s">
        <v>104</v>
      </c>
      <c r="E49" s="18">
        <v>71.05</v>
      </c>
      <c r="F49" s="18">
        <v>81.46</v>
      </c>
      <c r="G49" s="19">
        <v>76.255</v>
      </c>
      <c r="H49" s="20">
        <f t="array" ref="H49">SUMPRODUCT(($B$4:$B$99=B49)*(G49&lt;$G$4:$G$99))+1</f>
        <v>18</v>
      </c>
    </row>
    <row r="50" s="1" customFormat="1" ht="35" customHeight="1" spans="1:8">
      <c r="A50" s="16">
        <v>47</v>
      </c>
      <c r="B50" s="17" t="s">
        <v>68</v>
      </c>
      <c r="C50" s="17" t="s">
        <v>105</v>
      </c>
      <c r="D50" s="21" t="s">
        <v>106</v>
      </c>
      <c r="E50" s="22">
        <v>71.3</v>
      </c>
      <c r="F50" s="18">
        <v>80.02</v>
      </c>
      <c r="G50" s="19">
        <v>75.66</v>
      </c>
      <c r="H50" s="20">
        <f t="array" ref="H50">SUMPRODUCT(($B$4:$B$99=B50)*(G50&lt;$G$4:$G$99))+1</f>
        <v>19</v>
      </c>
    </row>
    <row r="51" s="1" customFormat="1" ht="35" customHeight="1" spans="1:8">
      <c r="A51" s="16">
        <v>48</v>
      </c>
      <c r="B51" s="17" t="s">
        <v>68</v>
      </c>
      <c r="C51" s="17" t="s">
        <v>107</v>
      </c>
      <c r="D51" s="21" t="s">
        <v>108</v>
      </c>
      <c r="E51" s="22">
        <v>71.55</v>
      </c>
      <c r="F51" s="18" t="s">
        <v>109</v>
      </c>
      <c r="G51" s="19">
        <v>35.775</v>
      </c>
      <c r="H51" s="20">
        <f t="array" ref="H51">SUMPRODUCT(($B$4:$B$99=B51)*(G51&lt;$G$4:$G$99))+1</f>
        <v>20</v>
      </c>
    </row>
    <row r="52" s="1" customFormat="1" ht="35" customHeight="1" spans="1:8">
      <c r="A52" s="16">
        <v>49</v>
      </c>
      <c r="B52" s="17" t="s">
        <v>110</v>
      </c>
      <c r="C52" s="17" t="s">
        <v>111</v>
      </c>
      <c r="D52" s="21" t="s">
        <v>112</v>
      </c>
      <c r="E52" s="22">
        <v>76.8</v>
      </c>
      <c r="F52" s="18">
        <v>81.94</v>
      </c>
      <c r="G52" s="19">
        <v>79.37</v>
      </c>
      <c r="H52" s="20">
        <f t="array" ref="H52">SUMPRODUCT(($B$4:$B$99=B52)*(G52&lt;$G$4:$G$99))+1</f>
        <v>1</v>
      </c>
    </row>
    <row r="53" s="1" customFormat="1" ht="35" customHeight="1" spans="1:8">
      <c r="A53" s="16">
        <v>50</v>
      </c>
      <c r="B53" s="17" t="s">
        <v>110</v>
      </c>
      <c r="C53" s="17" t="s">
        <v>113</v>
      </c>
      <c r="D53" s="21" t="s">
        <v>114</v>
      </c>
      <c r="E53" s="22">
        <v>77.85</v>
      </c>
      <c r="F53" s="18">
        <v>80.24</v>
      </c>
      <c r="G53" s="19">
        <v>79.045</v>
      </c>
      <c r="H53" s="20">
        <f t="array" ref="H53">SUMPRODUCT(($B$4:$B$99=B53)*(G53&lt;$G$4:$G$99))+1</f>
        <v>2</v>
      </c>
    </row>
    <row r="54" s="1" customFormat="1" ht="35" customHeight="1" spans="1:8">
      <c r="A54" s="16">
        <v>51</v>
      </c>
      <c r="B54" s="17" t="s">
        <v>110</v>
      </c>
      <c r="C54" s="17" t="s">
        <v>115</v>
      </c>
      <c r="D54" s="21" t="s">
        <v>116</v>
      </c>
      <c r="E54" s="22">
        <v>74.75</v>
      </c>
      <c r="F54" s="18">
        <v>82.8</v>
      </c>
      <c r="G54" s="19">
        <v>78.775</v>
      </c>
      <c r="H54" s="20">
        <f t="array" ref="H54">SUMPRODUCT(($B$4:$B$99=B54)*(G54&lt;$G$4:$G$99))+1</f>
        <v>3</v>
      </c>
    </row>
    <row r="55" s="1" customFormat="1" ht="35" customHeight="1" spans="1:8">
      <c r="A55" s="16">
        <v>52</v>
      </c>
      <c r="B55" s="17" t="s">
        <v>110</v>
      </c>
      <c r="C55" s="17" t="s">
        <v>117</v>
      </c>
      <c r="D55" s="21" t="s">
        <v>118</v>
      </c>
      <c r="E55" s="22">
        <v>75.1</v>
      </c>
      <c r="F55" s="18">
        <v>82.44</v>
      </c>
      <c r="G55" s="19">
        <v>78.77</v>
      </c>
      <c r="H55" s="20">
        <f t="array" ref="H55">SUMPRODUCT(($B$4:$B$99=B55)*(G55&lt;$G$4:$G$99))+1</f>
        <v>4</v>
      </c>
    </row>
    <row r="56" s="1" customFormat="1" ht="35" customHeight="1" spans="1:8">
      <c r="A56" s="16">
        <v>53</v>
      </c>
      <c r="B56" s="17" t="s">
        <v>110</v>
      </c>
      <c r="C56" s="17" t="s">
        <v>119</v>
      </c>
      <c r="D56" s="21" t="s">
        <v>120</v>
      </c>
      <c r="E56" s="22">
        <v>76.95</v>
      </c>
      <c r="F56" s="18">
        <v>79.72</v>
      </c>
      <c r="G56" s="19">
        <v>78.335</v>
      </c>
      <c r="H56" s="20">
        <f t="array" ref="H56">SUMPRODUCT(($B$4:$B$99=B56)*(G56&lt;$G$4:$G$99))+1</f>
        <v>5</v>
      </c>
    </row>
    <row r="57" s="1" customFormat="1" ht="35" customHeight="1" spans="1:8">
      <c r="A57" s="16">
        <v>54</v>
      </c>
      <c r="B57" s="17" t="s">
        <v>110</v>
      </c>
      <c r="C57" s="17" t="s">
        <v>121</v>
      </c>
      <c r="D57" s="21" t="s">
        <v>122</v>
      </c>
      <c r="E57" s="22">
        <v>74</v>
      </c>
      <c r="F57" s="18">
        <v>82.32</v>
      </c>
      <c r="G57" s="19">
        <v>78.16</v>
      </c>
      <c r="H57" s="20">
        <f t="array" ref="H57">SUMPRODUCT(($B$4:$B$99=B57)*(G57&lt;$G$4:$G$99))+1</f>
        <v>6</v>
      </c>
    </row>
    <row r="58" s="1" customFormat="1" ht="35" customHeight="1" spans="1:8">
      <c r="A58" s="16">
        <v>55</v>
      </c>
      <c r="B58" s="17" t="s">
        <v>110</v>
      </c>
      <c r="C58" s="17" t="s">
        <v>123</v>
      </c>
      <c r="D58" s="21" t="s">
        <v>124</v>
      </c>
      <c r="E58" s="22">
        <v>73.2</v>
      </c>
      <c r="F58" s="18">
        <v>83.1</v>
      </c>
      <c r="G58" s="19">
        <v>78.15</v>
      </c>
      <c r="H58" s="20">
        <f t="array" ref="H58">SUMPRODUCT(($B$4:$B$99=B58)*(G58&lt;$G$4:$G$99))+1</f>
        <v>7</v>
      </c>
    </row>
    <row r="59" s="1" customFormat="1" ht="35" customHeight="1" spans="1:8">
      <c r="A59" s="16">
        <v>56</v>
      </c>
      <c r="B59" s="17" t="s">
        <v>110</v>
      </c>
      <c r="C59" s="17" t="s">
        <v>125</v>
      </c>
      <c r="D59" s="21" t="s">
        <v>126</v>
      </c>
      <c r="E59" s="22">
        <v>76.15</v>
      </c>
      <c r="F59" s="18">
        <v>79.76</v>
      </c>
      <c r="G59" s="19">
        <v>77.955</v>
      </c>
      <c r="H59" s="20">
        <f t="array" ref="H59">SUMPRODUCT(($B$4:$B$99=B59)*(G59&lt;$G$4:$G$99))+1</f>
        <v>8</v>
      </c>
    </row>
    <row r="60" s="1" customFormat="1" ht="35" customHeight="1" spans="1:8">
      <c r="A60" s="16">
        <v>57</v>
      </c>
      <c r="B60" s="17" t="s">
        <v>110</v>
      </c>
      <c r="C60" s="17" t="s">
        <v>127</v>
      </c>
      <c r="D60" s="21" t="s">
        <v>128</v>
      </c>
      <c r="E60" s="22">
        <v>75.65</v>
      </c>
      <c r="F60" s="18">
        <v>79.88</v>
      </c>
      <c r="G60" s="19">
        <v>77.765</v>
      </c>
      <c r="H60" s="20">
        <f t="array" ref="H60">SUMPRODUCT(($B$4:$B$99=B60)*(G60&lt;$G$4:$G$99))+1</f>
        <v>9</v>
      </c>
    </row>
    <row r="61" s="1" customFormat="1" ht="35" customHeight="1" spans="1:8">
      <c r="A61" s="16">
        <v>58</v>
      </c>
      <c r="B61" s="17" t="s">
        <v>110</v>
      </c>
      <c r="C61" s="17" t="s">
        <v>129</v>
      </c>
      <c r="D61" s="21" t="s">
        <v>130</v>
      </c>
      <c r="E61" s="22">
        <v>74.15</v>
      </c>
      <c r="F61" s="18">
        <v>80.96</v>
      </c>
      <c r="G61" s="19">
        <v>77.555</v>
      </c>
      <c r="H61" s="20" cm="1">
        <f t="array" ref="H61">SUMPRODUCT(($B$4:$B$99=B61)*(G61&lt;$G$4:$G$99))+1</f>
        <v>10</v>
      </c>
    </row>
    <row r="62" s="1" customFormat="1" ht="35" customHeight="1" spans="1:8">
      <c r="A62" s="16">
        <v>59</v>
      </c>
      <c r="B62" s="17" t="s">
        <v>110</v>
      </c>
      <c r="C62" s="17" t="s">
        <v>131</v>
      </c>
      <c r="D62" s="21" t="s">
        <v>132</v>
      </c>
      <c r="E62" s="22">
        <v>75.7</v>
      </c>
      <c r="F62" s="18">
        <v>79.3</v>
      </c>
      <c r="G62" s="19">
        <v>77.5</v>
      </c>
      <c r="H62" s="20">
        <f t="array" ref="H62">SUMPRODUCT(($B$4:$B$99=B62)*(G62&lt;$G$4:$G$99))+1</f>
        <v>11</v>
      </c>
    </row>
    <row r="63" s="1" customFormat="1" ht="35" customHeight="1" spans="1:8">
      <c r="A63" s="16">
        <v>60</v>
      </c>
      <c r="B63" s="17" t="s">
        <v>110</v>
      </c>
      <c r="C63" s="17" t="s">
        <v>133</v>
      </c>
      <c r="D63" s="21" t="s">
        <v>134</v>
      </c>
      <c r="E63" s="22">
        <v>75.4</v>
      </c>
      <c r="F63" s="18">
        <v>78.94</v>
      </c>
      <c r="G63" s="19">
        <v>77.17</v>
      </c>
      <c r="H63" s="20">
        <f t="array" ref="H63">SUMPRODUCT(($B$4:$B$99=B63)*(G63&lt;$G$4:$G$99))+1</f>
        <v>12</v>
      </c>
    </row>
    <row r="64" s="1" customFormat="1" ht="35" customHeight="1" spans="1:8">
      <c r="A64" s="16">
        <v>61</v>
      </c>
      <c r="B64" s="17" t="s">
        <v>110</v>
      </c>
      <c r="C64" s="17" t="s">
        <v>135</v>
      </c>
      <c r="D64" s="21" t="s">
        <v>136</v>
      </c>
      <c r="E64" s="22">
        <v>72.05</v>
      </c>
      <c r="F64" s="18">
        <v>79.84</v>
      </c>
      <c r="G64" s="19">
        <v>75.945</v>
      </c>
      <c r="H64" s="20">
        <f t="array" ref="H64">SUMPRODUCT(($B$4:$B$99=B64)*(G64&lt;$G$4:$G$99))+1</f>
        <v>13</v>
      </c>
    </row>
    <row r="65" s="1" customFormat="1" ht="35" customHeight="1" spans="1:8">
      <c r="A65" s="16">
        <v>62</v>
      </c>
      <c r="B65" s="17" t="s">
        <v>110</v>
      </c>
      <c r="C65" s="17" t="s">
        <v>137</v>
      </c>
      <c r="D65" s="21" t="s">
        <v>138</v>
      </c>
      <c r="E65" s="22">
        <v>72.1</v>
      </c>
      <c r="F65" s="18">
        <v>78.04</v>
      </c>
      <c r="G65" s="19">
        <v>75.07</v>
      </c>
      <c r="H65" s="20">
        <f t="array" ref="H65">SUMPRODUCT(($B$4:$B$99=B65)*(G65&lt;$G$4:$G$99))+1</f>
        <v>14</v>
      </c>
    </row>
    <row r="66" s="1" customFormat="1" ht="35" customHeight="1" spans="1:8">
      <c r="A66" s="16">
        <v>63</v>
      </c>
      <c r="B66" s="17" t="s">
        <v>110</v>
      </c>
      <c r="C66" s="17" t="s">
        <v>139</v>
      </c>
      <c r="D66" s="21" t="s">
        <v>140</v>
      </c>
      <c r="E66" s="22">
        <v>72.25</v>
      </c>
      <c r="F66" s="18">
        <v>77.52</v>
      </c>
      <c r="G66" s="19">
        <v>74.885</v>
      </c>
      <c r="H66" s="20">
        <f t="array" ref="H66">SUMPRODUCT(($B$4:$B$99=B66)*(G66&lt;$G$4:$G$99))+1</f>
        <v>15</v>
      </c>
    </row>
    <row r="67" s="1" customFormat="1" ht="35" customHeight="1" spans="1:8">
      <c r="A67" s="16">
        <v>64</v>
      </c>
      <c r="B67" s="17" t="s">
        <v>110</v>
      </c>
      <c r="C67" s="17" t="s">
        <v>141</v>
      </c>
      <c r="D67" s="21" t="s">
        <v>142</v>
      </c>
      <c r="E67" s="22">
        <v>73.75</v>
      </c>
      <c r="F67" s="18" t="s">
        <v>109</v>
      </c>
      <c r="G67" s="19">
        <v>36.875</v>
      </c>
      <c r="H67" s="20">
        <f t="array" ref="H67">SUMPRODUCT(($B$4:$B$99=B67)*(G67&lt;$G$4:$G$99))+1</f>
        <v>16</v>
      </c>
    </row>
    <row r="68" s="1" customFormat="1" ht="35" customHeight="1" spans="1:8">
      <c r="A68" s="16">
        <v>65</v>
      </c>
      <c r="B68" s="17" t="s">
        <v>143</v>
      </c>
      <c r="C68" s="17" t="s">
        <v>144</v>
      </c>
      <c r="D68" s="21" t="s">
        <v>145</v>
      </c>
      <c r="E68" s="22">
        <v>76.5</v>
      </c>
      <c r="F68" s="18">
        <v>81.84</v>
      </c>
      <c r="G68" s="19">
        <v>79.17</v>
      </c>
      <c r="H68" s="20">
        <f t="array" ref="H68">SUMPRODUCT(($B$4:$B$99=B68)*(G68&lt;$G$4:$G$99))+1</f>
        <v>1</v>
      </c>
    </row>
    <row r="69" s="1" customFormat="1" ht="35" customHeight="1" spans="1:8">
      <c r="A69" s="16">
        <v>66</v>
      </c>
      <c r="B69" s="17" t="s">
        <v>143</v>
      </c>
      <c r="C69" s="17" t="s">
        <v>146</v>
      </c>
      <c r="D69" s="21" t="s">
        <v>147</v>
      </c>
      <c r="E69" s="22">
        <v>77.05</v>
      </c>
      <c r="F69" s="18">
        <v>79.68</v>
      </c>
      <c r="G69" s="19">
        <v>78.365</v>
      </c>
      <c r="H69" s="20">
        <f t="array" ref="H69">SUMPRODUCT(($B$4:$B$99=B69)*(G69&lt;$G$4:$G$99))+1</f>
        <v>2</v>
      </c>
    </row>
    <row r="70" s="1" customFormat="1" ht="35" customHeight="1" spans="1:8">
      <c r="A70" s="16">
        <v>67</v>
      </c>
      <c r="B70" s="17" t="s">
        <v>143</v>
      </c>
      <c r="C70" s="17" t="s">
        <v>148</v>
      </c>
      <c r="D70" s="21" t="s">
        <v>149</v>
      </c>
      <c r="E70" s="22">
        <v>75.55</v>
      </c>
      <c r="F70" s="18">
        <v>80.8</v>
      </c>
      <c r="G70" s="19">
        <v>78.175</v>
      </c>
      <c r="H70" s="20" cm="1">
        <f t="array" ref="H70">SUMPRODUCT(($B$4:$B$99=B70)*(G70&lt;$G$4:$G$99))+1</f>
        <v>3</v>
      </c>
    </row>
    <row r="71" s="1" customFormat="1" ht="35" customHeight="1" spans="1:8">
      <c r="A71" s="16">
        <v>68</v>
      </c>
      <c r="B71" s="17" t="s">
        <v>143</v>
      </c>
      <c r="C71" s="17" t="s">
        <v>150</v>
      </c>
      <c r="D71" s="21" t="s">
        <v>151</v>
      </c>
      <c r="E71" s="22">
        <v>72.6</v>
      </c>
      <c r="F71" s="18">
        <v>82.82</v>
      </c>
      <c r="G71" s="19">
        <v>77.71</v>
      </c>
      <c r="H71" s="20">
        <f t="array" ref="H71">SUMPRODUCT(($B$4:$B$99=B71)*(G71&lt;$G$4:$G$99))+1</f>
        <v>4</v>
      </c>
    </row>
    <row r="72" s="1" customFormat="1" ht="35" customHeight="1" spans="1:8">
      <c r="A72" s="16">
        <v>69</v>
      </c>
      <c r="B72" s="17" t="s">
        <v>143</v>
      </c>
      <c r="C72" s="17" t="s">
        <v>152</v>
      </c>
      <c r="D72" s="21" t="s">
        <v>153</v>
      </c>
      <c r="E72" s="22">
        <v>71.6</v>
      </c>
      <c r="F72" s="18">
        <v>82.86</v>
      </c>
      <c r="G72" s="19">
        <v>77.23</v>
      </c>
      <c r="H72" s="20">
        <f t="array" ref="H72">SUMPRODUCT(($B$4:$B$99=B72)*(G72&lt;$G$4:$G$99))+1</f>
        <v>5</v>
      </c>
    </row>
    <row r="73" s="1" customFormat="1" ht="35" customHeight="1" spans="1:8">
      <c r="A73" s="16">
        <v>70</v>
      </c>
      <c r="B73" s="17" t="s">
        <v>143</v>
      </c>
      <c r="C73" s="17" t="s">
        <v>154</v>
      </c>
      <c r="D73" s="21" t="s">
        <v>155</v>
      </c>
      <c r="E73" s="22">
        <v>73.3</v>
      </c>
      <c r="F73" s="18">
        <v>80.88</v>
      </c>
      <c r="G73" s="19">
        <v>77.09</v>
      </c>
      <c r="H73" s="20">
        <f t="array" ref="H73">SUMPRODUCT(($B$4:$B$99=B73)*(G73&lt;$G$4:$G$99))+1</f>
        <v>6</v>
      </c>
    </row>
    <row r="74" s="1" customFormat="1" ht="35" customHeight="1" spans="1:8">
      <c r="A74" s="16">
        <v>71</v>
      </c>
      <c r="B74" s="17" t="s">
        <v>143</v>
      </c>
      <c r="C74" s="17" t="s">
        <v>156</v>
      </c>
      <c r="D74" s="21" t="s">
        <v>157</v>
      </c>
      <c r="E74" s="22">
        <v>72.85</v>
      </c>
      <c r="F74" s="18">
        <v>81.32</v>
      </c>
      <c r="G74" s="19">
        <v>77.085</v>
      </c>
      <c r="H74" s="20">
        <f t="array" ref="H74">SUMPRODUCT(($B$4:$B$99=B74)*(G74&lt;$G$4:$G$99))+1</f>
        <v>7</v>
      </c>
    </row>
    <row r="75" s="1" customFormat="1" ht="35" customHeight="1" spans="1:8">
      <c r="A75" s="16">
        <v>72</v>
      </c>
      <c r="B75" s="17" t="s">
        <v>143</v>
      </c>
      <c r="C75" s="17" t="s">
        <v>158</v>
      </c>
      <c r="D75" s="21" t="s">
        <v>159</v>
      </c>
      <c r="E75" s="22">
        <v>72.75</v>
      </c>
      <c r="F75" s="18">
        <v>81.16</v>
      </c>
      <c r="G75" s="19">
        <v>76.955</v>
      </c>
      <c r="H75" s="20">
        <f t="array" ref="H75">SUMPRODUCT(($B$4:$B$99=B75)*(G75&lt;$G$4:$G$99))+1</f>
        <v>8</v>
      </c>
    </row>
    <row r="76" s="1" customFormat="1" ht="35" customHeight="1" spans="1:8">
      <c r="A76" s="16">
        <v>73</v>
      </c>
      <c r="B76" s="17" t="s">
        <v>143</v>
      </c>
      <c r="C76" s="17" t="s">
        <v>160</v>
      </c>
      <c r="D76" s="21" t="s">
        <v>161</v>
      </c>
      <c r="E76" s="22">
        <v>73.6</v>
      </c>
      <c r="F76" s="18">
        <v>80.14</v>
      </c>
      <c r="G76" s="19">
        <v>76.87</v>
      </c>
      <c r="H76" s="20">
        <f t="array" ref="H76">SUMPRODUCT(($B$4:$B$99=B76)*(G76&lt;$G$4:$G$99))+1</f>
        <v>9</v>
      </c>
    </row>
    <row r="77" s="1" customFormat="1" ht="35" customHeight="1" spans="1:8">
      <c r="A77" s="16">
        <v>74</v>
      </c>
      <c r="B77" s="17" t="s">
        <v>143</v>
      </c>
      <c r="C77" s="17" t="s">
        <v>162</v>
      </c>
      <c r="D77" s="21" t="s">
        <v>163</v>
      </c>
      <c r="E77" s="22">
        <v>73.75</v>
      </c>
      <c r="F77" s="18">
        <v>78.98</v>
      </c>
      <c r="G77" s="19">
        <v>76.365</v>
      </c>
      <c r="H77" s="20">
        <f t="array" ref="H77">SUMPRODUCT(($B$4:$B$99=B77)*(G77&lt;$G$4:$G$99))+1</f>
        <v>10</v>
      </c>
    </row>
    <row r="78" s="1" customFormat="1" ht="35" customHeight="1" spans="1:8">
      <c r="A78" s="16">
        <v>75</v>
      </c>
      <c r="B78" s="17" t="s">
        <v>143</v>
      </c>
      <c r="C78" s="17" t="s">
        <v>164</v>
      </c>
      <c r="D78" s="21" t="s">
        <v>165</v>
      </c>
      <c r="E78" s="22">
        <v>72.35</v>
      </c>
      <c r="F78" s="18">
        <v>79.96</v>
      </c>
      <c r="G78" s="19">
        <v>76.155</v>
      </c>
      <c r="H78" s="20" cm="1">
        <f t="array" ref="H78">SUMPRODUCT(($B$4:$B$99=B78)*(G78&lt;$G$4:$G$99))+1</f>
        <v>11</v>
      </c>
    </row>
    <row r="79" s="1" customFormat="1" ht="35" customHeight="1" spans="1:8">
      <c r="A79" s="16">
        <v>76</v>
      </c>
      <c r="B79" s="17" t="s">
        <v>143</v>
      </c>
      <c r="C79" s="17" t="s">
        <v>166</v>
      </c>
      <c r="D79" s="21" t="s">
        <v>167</v>
      </c>
      <c r="E79" s="22">
        <v>75.35</v>
      </c>
      <c r="F79" s="18">
        <v>75.64</v>
      </c>
      <c r="G79" s="19">
        <v>75.495</v>
      </c>
      <c r="H79" s="20">
        <f t="array" ref="H79">SUMPRODUCT(($B$4:$B$99=B79)*(G79&lt;$G$4:$G$99))+1</f>
        <v>12</v>
      </c>
    </row>
    <row r="80" s="1" customFormat="1" ht="35" customHeight="1" spans="1:8">
      <c r="A80" s="16">
        <v>77</v>
      </c>
      <c r="B80" s="17" t="s">
        <v>168</v>
      </c>
      <c r="C80" s="17" t="s">
        <v>169</v>
      </c>
      <c r="D80" s="21" t="s">
        <v>170</v>
      </c>
      <c r="E80" s="22">
        <v>81.05</v>
      </c>
      <c r="F80" s="18">
        <v>82.36</v>
      </c>
      <c r="G80" s="19">
        <v>81.705</v>
      </c>
      <c r="H80" s="20" cm="1">
        <f t="array" ref="H80">SUMPRODUCT(($B$4:$B$99=B80)*(G80&lt;$G$4:$G$99))+1</f>
        <v>1</v>
      </c>
    </row>
    <row r="81" s="1" customFormat="1" ht="35" customHeight="1" spans="1:8">
      <c r="A81" s="16">
        <v>78</v>
      </c>
      <c r="B81" s="17" t="s">
        <v>168</v>
      </c>
      <c r="C81" s="17" t="s">
        <v>171</v>
      </c>
      <c r="D81" s="21" t="s">
        <v>172</v>
      </c>
      <c r="E81" s="22">
        <v>78.7</v>
      </c>
      <c r="F81" s="18">
        <v>81.52</v>
      </c>
      <c r="G81" s="19">
        <v>80.11</v>
      </c>
      <c r="H81" s="20" cm="1">
        <f t="array" ref="H81">SUMPRODUCT(($B$4:$B$99=B81)*(G81&lt;$G$4:$G$99))+1</f>
        <v>2</v>
      </c>
    </row>
    <row r="82" s="1" customFormat="1" ht="35" customHeight="1" spans="1:8">
      <c r="A82" s="16">
        <v>79</v>
      </c>
      <c r="B82" s="17" t="s">
        <v>168</v>
      </c>
      <c r="C82" s="17" t="s">
        <v>173</v>
      </c>
      <c r="D82" s="21" t="s">
        <v>174</v>
      </c>
      <c r="E82" s="22">
        <v>77.1</v>
      </c>
      <c r="F82" s="18">
        <v>82.54</v>
      </c>
      <c r="G82" s="19">
        <v>79.82</v>
      </c>
      <c r="H82" s="20">
        <f t="array" ref="H82">SUMPRODUCT(($B$4:$B$99=B82)*(G82&lt;$G$4:$G$99))+1</f>
        <v>3</v>
      </c>
    </row>
    <row r="83" s="1" customFormat="1" ht="35" customHeight="1" spans="1:8">
      <c r="A83" s="16">
        <v>80</v>
      </c>
      <c r="B83" s="17" t="s">
        <v>168</v>
      </c>
      <c r="C83" s="17" t="s">
        <v>175</v>
      </c>
      <c r="D83" s="21" t="s">
        <v>176</v>
      </c>
      <c r="E83" s="22">
        <v>76.8</v>
      </c>
      <c r="F83" s="18">
        <v>82.36</v>
      </c>
      <c r="G83" s="19">
        <v>79.58</v>
      </c>
      <c r="H83" s="20">
        <f t="array" ref="H83">SUMPRODUCT(($B$4:$B$99=B83)*(G83&lt;$G$4:$G$99))+1</f>
        <v>4</v>
      </c>
    </row>
    <row r="84" s="1" customFormat="1" ht="35" customHeight="1" spans="1:8">
      <c r="A84" s="16">
        <v>81</v>
      </c>
      <c r="B84" s="17" t="s">
        <v>168</v>
      </c>
      <c r="C84" s="17" t="s">
        <v>177</v>
      </c>
      <c r="D84" s="21" t="s">
        <v>178</v>
      </c>
      <c r="E84" s="22">
        <v>74.95</v>
      </c>
      <c r="F84" s="18">
        <v>83.52</v>
      </c>
      <c r="G84" s="19">
        <v>79.235</v>
      </c>
      <c r="H84" s="20">
        <f t="array" ref="H84">SUMPRODUCT(($B$4:$B$99=B84)*(G84&lt;$G$4:$G$99))+1</f>
        <v>5</v>
      </c>
    </row>
    <row r="85" s="1" customFormat="1" ht="35" customHeight="1" spans="1:8">
      <c r="A85" s="16">
        <v>82</v>
      </c>
      <c r="B85" s="17" t="s">
        <v>168</v>
      </c>
      <c r="C85" s="17" t="s">
        <v>179</v>
      </c>
      <c r="D85" s="21" t="s">
        <v>180</v>
      </c>
      <c r="E85" s="22">
        <v>78.4</v>
      </c>
      <c r="F85" s="18">
        <v>79.86</v>
      </c>
      <c r="G85" s="19">
        <v>79.13</v>
      </c>
      <c r="H85" s="20">
        <f t="array" ref="H85">SUMPRODUCT(($B$4:$B$99=B85)*(G85&lt;$G$4:$G$99))+1</f>
        <v>6</v>
      </c>
    </row>
    <row r="86" s="1" customFormat="1" ht="35" customHeight="1" spans="1:8">
      <c r="A86" s="16">
        <v>83</v>
      </c>
      <c r="B86" s="17" t="s">
        <v>168</v>
      </c>
      <c r="C86" s="17" t="s">
        <v>181</v>
      </c>
      <c r="D86" s="21" t="s">
        <v>182</v>
      </c>
      <c r="E86" s="22">
        <v>74.45</v>
      </c>
      <c r="F86" s="18">
        <v>82.56</v>
      </c>
      <c r="G86" s="19">
        <v>78.505</v>
      </c>
      <c r="H86" s="20">
        <f t="array" ref="H86">SUMPRODUCT(($B$4:$B$99=B86)*(G86&lt;$G$4:$G$99))+1</f>
        <v>7</v>
      </c>
    </row>
    <row r="87" s="1" customFormat="1" ht="35" customHeight="1" spans="1:8">
      <c r="A87" s="16">
        <v>84</v>
      </c>
      <c r="B87" s="17" t="s">
        <v>168</v>
      </c>
      <c r="C87" s="17" t="s">
        <v>183</v>
      </c>
      <c r="D87" s="21" t="s">
        <v>184</v>
      </c>
      <c r="E87" s="22">
        <v>74.1</v>
      </c>
      <c r="F87" s="18">
        <v>82.42</v>
      </c>
      <c r="G87" s="19">
        <v>78.26</v>
      </c>
      <c r="H87" s="20">
        <f t="array" ref="H87">SUMPRODUCT(($B$4:$B$99=B87)*(G87&lt;$G$4:$G$99))+1</f>
        <v>8</v>
      </c>
    </row>
    <row r="88" s="1" customFormat="1" ht="35" customHeight="1" spans="1:8">
      <c r="A88" s="16">
        <v>85</v>
      </c>
      <c r="B88" s="17" t="s">
        <v>168</v>
      </c>
      <c r="C88" s="17" t="s">
        <v>185</v>
      </c>
      <c r="D88" s="21" t="s">
        <v>186</v>
      </c>
      <c r="E88" s="22">
        <v>73.95</v>
      </c>
      <c r="F88" s="18">
        <v>82.44</v>
      </c>
      <c r="G88" s="19">
        <v>78.195</v>
      </c>
      <c r="H88" s="20">
        <f t="array" ref="H88">SUMPRODUCT(($B$4:$B$99=B88)*(G88&lt;$G$4:$G$99))+1</f>
        <v>9</v>
      </c>
    </row>
    <row r="89" s="1" customFormat="1" ht="35" customHeight="1" spans="1:8">
      <c r="A89" s="16">
        <v>86</v>
      </c>
      <c r="B89" s="17" t="s">
        <v>168</v>
      </c>
      <c r="C89" s="17" t="s">
        <v>187</v>
      </c>
      <c r="D89" s="21" t="s">
        <v>188</v>
      </c>
      <c r="E89" s="22">
        <v>76.95</v>
      </c>
      <c r="F89" s="18">
        <v>79.3</v>
      </c>
      <c r="G89" s="19">
        <v>78.125</v>
      </c>
      <c r="H89" s="20">
        <f t="array" ref="H89">SUMPRODUCT(($B$4:$B$99=B89)*(G89&lt;$G$4:$G$99))+1</f>
        <v>10</v>
      </c>
    </row>
    <row r="90" s="1" customFormat="1" ht="35" customHeight="1" spans="1:8">
      <c r="A90" s="16">
        <v>87</v>
      </c>
      <c r="B90" s="17" t="s">
        <v>168</v>
      </c>
      <c r="C90" s="17" t="s">
        <v>189</v>
      </c>
      <c r="D90" s="21" t="s">
        <v>190</v>
      </c>
      <c r="E90" s="22">
        <v>74.2</v>
      </c>
      <c r="F90" s="18">
        <v>81.94</v>
      </c>
      <c r="G90" s="19">
        <v>78.07</v>
      </c>
      <c r="H90" s="20">
        <f t="array" ref="H90">SUMPRODUCT(($B$4:$B$99=B90)*(G90&lt;$G$4:$G$99))+1</f>
        <v>11</v>
      </c>
    </row>
    <row r="91" s="1" customFormat="1" ht="35" customHeight="1" spans="1:8">
      <c r="A91" s="16">
        <v>88</v>
      </c>
      <c r="B91" s="17" t="s">
        <v>168</v>
      </c>
      <c r="C91" s="17" t="s">
        <v>191</v>
      </c>
      <c r="D91" s="21" t="s">
        <v>192</v>
      </c>
      <c r="E91" s="22">
        <v>75.4</v>
      </c>
      <c r="F91" s="18">
        <v>80.52</v>
      </c>
      <c r="G91" s="19">
        <v>77.96</v>
      </c>
      <c r="H91" s="20">
        <f t="array" ref="H91">SUMPRODUCT(($B$4:$B$99=B91)*(G91&lt;$G$4:$G$99))+1</f>
        <v>12</v>
      </c>
    </row>
    <row r="92" s="1" customFormat="1" ht="35" customHeight="1" spans="1:8">
      <c r="A92" s="16">
        <v>89</v>
      </c>
      <c r="B92" s="17" t="s">
        <v>168</v>
      </c>
      <c r="C92" s="17" t="s">
        <v>193</v>
      </c>
      <c r="D92" s="21" t="s">
        <v>194</v>
      </c>
      <c r="E92" s="22">
        <v>74.25</v>
      </c>
      <c r="F92" s="18">
        <v>81.62</v>
      </c>
      <c r="G92" s="19">
        <v>77.935</v>
      </c>
      <c r="H92" s="20">
        <f t="array" ref="H92">SUMPRODUCT(($B$4:$B$99=B92)*(G92&lt;$G$4:$G$99))+1</f>
        <v>13</v>
      </c>
    </row>
    <row r="93" s="1" customFormat="1" ht="35" customHeight="1" spans="1:8">
      <c r="A93" s="16">
        <v>90</v>
      </c>
      <c r="B93" s="17" t="s">
        <v>168</v>
      </c>
      <c r="C93" s="17" t="s">
        <v>195</v>
      </c>
      <c r="D93" s="21" t="s">
        <v>196</v>
      </c>
      <c r="E93" s="22">
        <v>75.25</v>
      </c>
      <c r="F93" s="18">
        <v>80.54</v>
      </c>
      <c r="G93" s="19">
        <v>77.895</v>
      </c>
      <c r="H93" s="20">
        <f t="array" ref="H93">SUMPRODUCT(($B$4:$B$99=B93)*(G93&lt;$G$4:$G$99))+1</f>
        <v>14</v>
      </c>
    </row>
    <row r="94" s="1" customFormat="1" ht="35" customHeight="1" spans="1:8">
      <c r="A94" s="16">
        <v>91</v>
      </c>
      <c r="B94" s="17" t="s">
        <v>168</v>
      </c>
      <c r="C94" s="17" t="s">
        <v>197</v>
      </c>
      <c r="D94" s="21" t="s">
        <v>198</v>
      </c>
      <c r="E94" s="22">
        <v>73.65</v>
      </c>
      <c r="F94" s="18">
        <v>81.36</v>
      </c>
      <c r="G94" s="19">
        <v>77.505</v>
      </c>
      <c r="H94" s="20">
        <f t="array" ref="H94">SUMPRODUCT(($B$4:$B$99=B94)*(G94&lt;$G$4:$G$99))+1</f>
        <v>15</v>
      </c>
    </row>
    <row r="95" s="1" customFormat="1" ht="35" customHeight="1" spans="1:8">
      <c r="A95" s="16">
        <v>92</v>
      </c>
      <c r="B95" s="17" t="s">
        <v>168</v>
      </c>
      <c r="C95" s="17" t="s">
        <v>199</v>
      </c>
      <c r="D95" s="21" t="s">
        <v>200</v>
      </c>
      <c r="E95" s="22">
        <v>73.9</v>
      </c>
      <c r="F95" s="18">
        <v>80.16</v>
      </c>
      <c r="G95" s="19">
        <v>77.03</v>
      </c>
      <c r="H95" s="20" cm="1">
        <f t="array" ref="H95">SUMPRODUCT(($B$4:$B$99=B95)*(G95&lt;$G$4:$G$99))+1</f>
        <v>16</v>
      </c>
    </row>
    <row r="96" s="1" customFormat="1" ht="35" customHeight="1" spans="1:8">
      <c r="A96" s="16">
        <v>93</v>
      </c>
      <c r="B96" s="17" t="s">
        <v>168</v>
      </c>
      <c r="C96" s="17" t="s">
        <v>201</v>
      </c>
      <c r="D96" s="21" t="s">
        <v>202</v>
      </c>
      <c r="E96" s="22">
        <v>75.45</v>
      </c>
      <c r="F96" s="18">
        <v>78.56</v>
      </c>
      <c r="G96" s="19">
        <v>77.005</v>
      </c>
      <c r="H96" s="20">
        <f t="array" ref="H96">SUMPRODUCT(($B$4:$B$99=B96)*(G96&lt;$G$4:$G$99))+1</f>
        <v>17</v>
      </c>
    </row>
    <row r="97" s="1" customFormat="1" ht="35" customHeight="1" spans="1:8">
      <c r="A97" s="16">
        <v>94</v>
      </c>
      <c r="B97" s="17" t="s">
        <v>168</v>
      </c>
      <c r="C97" s="17" t="s">
        <v>203</v>
      </c>
      <c r="D97" s="21" t="s">
        <v>204</v>
      </c>
      <c r="E97" s="22">
        <v>73.6</v>
      </c>
      <c r="F97" s="18">
        <v>79.58</v>
      </c>
      <c r="G97" s="19">
        <v>76.59</v>
      </c>
      <c r="H97" s="20">
        <f t="array" ref="H97">SUMPRODUCT(($B$4:$B$99=B97)*(G97&lt;$G$4:$G$99))+1</f>
        <v>18</v>
      </c>
    </row>
    <row r="98" s="1" customFormat="1" ht="35" customHeight="1" spans="1:8">
      <c r="A98" s="16">
        <v>95</v>
      </c>
      <c r="B98" s="17" t="s">
        <v>168</v>
      </c>
      <c r="C98" s="17" t="s">
        <v>205</v>
      </c>
      <c r="D98" s="21" t="s">
        <v>206</v>
      </c>
      <c r="E98" s="22">
        <v>73.8</v>
      </c>
      <c r="F98" s="18">
        <v>79.12</v>
      </c>
      <c r="G98" s="19">
        <v>76.46</v>
      </c>
      <c r="H98" s="20">
        <f t="array" ref="H98">SUMPRODUCT(($B$4:$B$99=B98)*(G98&lt;$G$4:$G$99))+1</f>
        <v>19</v>
      </c>
    </row>
    <row r="99" s="1" customFormat="1" ht="35" customHeight="1" spans="1:8">
      <c r="A99" s="16">
        <v>96</v>
      </c>
      <c r="B99" s="17" t="s">
        <v>168</v>
      </c>
      <c r="C99" s="17" t="s">
        <v>207</v>
      </c>
      <c r="D99" s="21" t="s">
        <v>208</v>
      </c>
      <c r="E99" s="22">
        <v>73.55</v>
      </c>
      <c r="F99" s="18">
        <v>78.32</v>
      </c>
      <c r="G99" s="19">
        <v>75.935</v>
      </c>
      <c r="H99" s="20" cm="1">
        <f t="array" ref="H99">SUMPRODUCT(($B$4:$B$99=B99)*(G99&lt;$G$4:$G$99))+1</f>
        <v>20</v>
      </c>
    </row>
  </sheetData>
  <autoFilter xmlns:etc="http://www.wps.cn/officeDocument/2017/etCustomData" ref="A3:XEZ99" etc:filterBottomFollowUsedRange="0">
    <sortState ref="A3:XEZ99">
      <sortCondition ref="B2:B98"/>
      <sortCondition ref="G2:G98" descending="1"/>
    </sortState>
    <extLst/>
  </autoFilter>
  <mergeCells count="1">
    <mergeCell ref="A2:H2"/>
  </mergeCells>
  <pageMargins left="0.751388888888889" right="0.751388888888889" top="1" bottom="1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子不语</cp:lastModifiedBy>
  <dcterms:created xsi:type="dcterms:W3CDTF">2025-04-27T07:25:00Z</dcterms:created>
  <dcterms:modified xsi:type="dcterms:W3CDTF">2025-04-28T07:03:29Z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ED1362C154734DF6AB2A7AA6685B81E1_11</vt:lpwstr>
  </property>
  <property fmtid="{D5CDD505-2E9C-101B-9397-08002B2CF9AE}" pid="3" name="KSOProductBuildVer">
    <vt:lpwstr>2052-12.1.0.20784</vt:lpwstr>
  </property>
</Properties>
</file>